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\\filestore\Departments\ДКБ_УСО\Типовые документы\ОСФПР\ПАКЕТЫ ДОКУМЕНТОВ\Нотариусы\"/>
    </mc:Choice>
  </mc:AlternateContent>
  <xr:revisionPtr revIDLastSave="0" documentId="13_ncr:1_{B413C710-9184-4CFA-AA81-836A8473DEA6}" xr6:coauthVersionLast="36" xr6:coauthVersionMax="36" xr10:uidLastSave="{00000000-0000-0000-0000-000000000000}"/>
  <workbookProtection workbookAlgorithmName="SHA-512" workbookHashValue="fi2eHgqvOnNztikkDrsT6CaGXgO+PI1tQFqChSwYLGa/mMqtk5UIS7jBNqpE/RzBfrzG+ba4v59UcQdOji5SNg==" workbookSaltValue="LlSbYmVE79hC5AH517JL+Q==" workbookSpinCount="100000" lockStructure="1"/>
  <bookViews>
    <workbookView xWindow="930" yWindow="0" windowWidth="18960" windowHeight="4950" xr2:uid="{00000000-000D-0000-FFFF-FFFF00000000}"/>
  </bookViews>
  <sheets>
    <sheet name="Лист1" sheetId="1" r:id="rId1"/>
    <sheet name="Export" sheetId="2" state="hidden" r:id="rId2"/>
  </sheets>
  <definedNames>
    <definedName name="_xlnm.Print_Area" localSheetId="0">Лист1!$A$1:$L$43</definedName>
  </definedNames>
  <calcPr calcId="191029"/>
</workbook>
</file>

<file path=xl/calcChain.xml><?xml version="1.0" encoding="utf-8"?>
<calcChain xmlns="http://schemas.openxmlformats.org/spreadsheetml/2006/main">
  <c r="D16" i="2" l="1"/>
  <c r="G12" i="1" l="1"/>
  <c r="D15" i="2" s="1"/>
  <c r="D21" i="2" l="1"/>
  <c r="D20" i="2"/>
  <c r="D19" i="2"/>
  <c r="D17" i="2" l="1"/>
  <c r="D46" i="2" l="1"/>
  <c r="D45" i="2"/>
  <c r="D44" i="2"/>
  <c r="D43" i="2"/>
  <c r="D42" i="2"/>
  <c r="D41" i="2"/>
  <c r="D40" i="2"/>
  <c r="D39" i="2"/>
  <c r="D38" i="2" l="1"/>
  <c r="D37" i="2"/>
  <c r="D36" i="2"/>
  <c r="D35" i="2"/>
  <c r="D29" i="2"/>
  <c r="D28" i="2"/>
  <c r="D27" i="2"/>
  <c r="D12" i="2" l="1"/>
  <c r="D11" i="2"/>
  <c r="D10" i="2"/>
  <c r="D7" i="2"/>
  <c r="D8" i="2"/>
  <c r="D9" i="2"/>
  <c r="D6" i="2"/>
  <c r="D5" i="2"/>
  <c r="D4" i="2"/>
  <c r="D3" i="2"/>
</calcChain>
</file>

<file path=xl/sharedStrings.xml><?xml version="1.0" encoding="utf-8"?>
<sst xmlns="http://schemas.openxmlformats.org/spreadsheetml/2006/main" count="268" uniqueCount="262">
  <si>
    <t xml:space="preserve">1. </t>
  </si>
  <si>
    <t xml:space="preserve">2. </t>
  </si>
  <si>
    <t>рублей</t>
  </si>
  <si>
    <t>ДЕКЛАРАЦИЯ</t>
  </si>
  <si>
    <t xml:space="preserve">Период страхования по Договору:  </t>
  </si>
  <si>
    <t>Дата</t>
  </si>
  <si>
    <t xml:space="preserve">3. </t>
  </si>
  <si>
    <t>Телефон</t>
  </si>
  <si>
    <t>Осуществление деятельности:</t>
  </si>
  <si>
    <t>Причина</t>
  </si>
  <si>
    <t>Адрес регистрации</t>
  </si>
  <si>
    <t>Дата рождения</t>
  </si>
  <si>
    <t xml:space="preserve">Если «да» укажите, пожалуйста, наименование страховой компании </t>
  </si>
  <si>
    <t>Страховая сумма по действующему договору страхования (в рублях)</t>
  </si>
  <si>
    <t>5.</t>
  </si>
  <si>
    <t xml:space="preserve">Имеется ли у Вас действующий договор страхования?    </t>
  </si>
  <si>
    <t xml:space="preserve">ФИО (Подпись) </t>
  </si>
  <si>
    <t>Требуемый размер страховой суммы:</t>
  </si>
  <si>
    <t>ИНН</t>
  </si>
  <si>
    <t>ФИО</t>
  </si>
  <si>
    <t>№</t>
  </si>
  <si>
    <t>Раздел</t>
  </si>
  <si>
    <t>Пункт</t>
  </si>
  <si>
    <t>Значение</t>
  </si>
  <si>
    <t>1. Информация о Страхователе</t>
  </si>
  <si>
    <t>Серия</t>
  </si>
  <si>
    <t>Номер</t>
  </si>
  <si>
    <t>Кем выдан</t>
  </si>
  <si>
    <t>Дата выдачи</t>
  </si>
  <si>
    <t>Email</t>
  </si>
  <si>
    <t>2. Информация о действующем договоре страхования</t>
  </si>
  <si>
    <t>Информация о предыдущем договоре</t>
  </si>
  <si>
    <t>Имеется ли у Вас действующий договор страхования?</t>
  </si>
  <si>
    <t>наименование страховой компании:</t>
  </si>
  <si>
    <t>Дата окончания срока действующего договора страхования:</t>
  </si>
  <si>
    <t>3. Статистика выплат по действующему и ранее заключенным договорам страхования</t>
  </si>
  <si>
    <t>Наличие выплат по действующему и ранее заключенным договорам страхования?     (за последние 5 лет):</t>
  </si>
  <si>
    <t>Размер выплаты 1 в рублях</t>
  </si>
  <si>
    <t>Размер выплаты 2 в рублях</t>
  </si>
  <si>
    <t>Размер выплаты 3 в рублях</t>
  </si>
  <si>
    <t>Размер выплаты 4 в рублях</t>
  </si>
  <si>
    <t>Информация об оценщике</t>
  </si>
  <si>
    <t>Период страхования по договору с:</t>
  </si>
  <si>
    <t>Период страхования по договору по:</t>
  </si>
  <si>
    <t>4.</t>
  </si>
  <si>
    <t>1 -да 2-нет</t>
  </si>
  <si>
    <t>1-да 2 - нет</t>
  </si>
  <si>
    <t>Паспортные данные:</t>
  </si>
  <si>
    <t>Адрес регистрации:</t>
  </si>
  <si>
    <t>ИНН:</t>
  </si>
  <si>
    <t>Телефон:</t>
  </si>
  <si>
    <t>Кем выдан:</t>
  </si>
  <si>
    <t>Дата рождения:</t>
  </si>
  <si>
    <t>E-mail:</t>
  </si>
  <si>
    <t>Дата выдачи:</t>
  </si>
  <si>
    <t>Номер:</t>
  </si>
  <si>
    <t>Серия:</t>
  </si>
  <si>
    <t>Страховая сумма по действующему договору страхования (в рублях):</t>
  </si>
  <si>
    <t>с:</t>
  </si>
  <si>
    <t>по:</t>
  </si>
  <si>
    <t>Дата выплаты 1</t>
  </si>
  <si>
    <t>Дата выплаты 2</t>
  </si>
  <si>
    <t>Дата выплаты 3</t>
  </si>
  <si>
    <t>Дата выплаты 4</t>
  </si>
  <si>
    <t>Причина 1</t>
  </si>
  <si>
    <t>Причина 2</t>
  </si>
  <si>
    <t>Причина 3</t>
  </si>
  <si>
    <t>Причина 4</t>
  </si>
  <si>
    <t>Наименование Нотариальной палаты:</t>
  </si>
  <si>
    <t>Нотариальная контора расположена (укажите регион):</t>
  </si>
  <si>
    <t>Нотариальная палата Кабардино-Балкарской Республики</t>
  </si>
  <si>
    <t>Стаж работы (лет):</t>
  </si>
  <si>
    <t>6.</t>
  </si>
  <si>
    <t>Удостоверение договоров ипотеки, а также договоров по распоряжению недвижимым имуществом:</t>
  </si>
  <si>
    <t>Калужская областная нотариальная палата</t>
  </si>
  <si>
    <r>
      <t xml:space="preserve">Наличие выплат по действующему и ранее заключенным договорам страхования за последние 5 лет:
</t>
    </r>
    <r>
      <rPr>
        <i/>
        <sz val="12"/>
        <color rgb="FF000000"/>
        <rFont val="Calibri"/>
        <family val="2"/>
        <charset val="204"/>
        <scheme val="minor"/>
      </rPr>
      <t>(если «Да», заполните, пожалуйста, таблицу)</t>
    </r>
  </si>
  <si>
    <t>Выплата</t>
  </si>
  <si>
    <t>Размер выплаты (в рублях)</t>
  </si>
  <si>
    <t>в городском поселении \ в сельском поселении</t>
  </si>
  <si>
    <t>1 -город 2- село</t>
  </si>
  <si>
    <t>Наименование нотариальной палаты</t>
  </si>
  <si>
    <t>Нотариальная контора расположена (укажите регион)</t>
  </si>
  <si>
    <t>Стаж работы лет</t>
  </si>
  <si>
    <t>ФИО нотариуса:</t>
  </si>
  <si>
    <t>Нотариальная палата Республики Адыгея</t>
  </si>
  <si>
    <t>Алтайская краевая нотариальная палата</t>
  </si>
  <si>
    <t>Нотариальная палата Ямало-Ненецкого автономного округа</t>
  </si>
  <si>
    <t>Нотариальная палата Архангельской области</t>
  </si>
  <si>
    <t>Нотариальная палата Астраханской области</t>
  </si>
  <si>
    <t>Белгородская областная нотариальная палата</t>
  </si>
  <si>
    <t>Владимирская областная нотариальная палата</t>
  </si>
  <si>
    <t>Нотариальная палата Волгоградской области</t>
  </si>
  <si>
    <t>Нотариальная палата Воронежской области</t>
  </si>
  <si>
    <t>Нотариальная палата Республики Дагестан</t>
  </si>
  <si>
    <t>Нотариальная палата Еврейской автономной области</t>
  </si>
  <si>
    <t>Нотариальная палата Забайкальского края</t>
  </si>
  <si>
    <t>Ивановская областная нотариальная палата</t>
  </si>
  <si>
    <t>Нотариальная палата Республики Ингушетия</t>
  </si>
  <si>
    <t>Нотариальная палата Иркутской области</t>
  </si>
  <si>
    <t>Нотариальная палата Республики Калмыкия</t>
  </si>
  <si>
    <t>Нотариальная палата Камчатского края</t>
  </si>
  <si>
    <t>Нотариальная палата Республики Карелия</t>
  </si>
  <si>
    <t>Кемеровская областная нотариальная палата</t>
  </si>
  <si>
    <t>Кировская областная нотариальная палата</t>
  </si>
  <si>
    <t>Курская областная нотариальная палата</t>
  </si>
  <si>
    <t>Костромская областная нотариальная палата</t>
  </si>
  <si>
    <t>Нотариальная палата Краснодарского края</t>
  </si>
  <si>
    <t>Нотариальная палата Красноярского края</t>
  </si>
  <si>
    <t>Нотариальная палата Курганской области</t>
  </si>
  <si>
    <t>Нотариальная палата Ленинградской области</t>
  </si>
  <si>
    <t>Липецкая областная нотариальная палата</t>
  </si>
  <si>
    <t>Магаданская областная нотариальная палата</t>
  </si>
  <si>
    <t>Московская городская нотариальная палата</t>
  </si>
  <si>
    <t>Московская областная нотариальная палата</t>
  </si>
  <si>
    <t>Мурманская областная нотариальная палата</t>
  </si>
  <si>
    <t xml:space="preserve">Нижегородская нотариальная палата </t>
  </si>
  <si>
    <t>Новгородская областная нотариальная палата</t>
  </si>
  <si>
    <t>Нотариальная палата Новосибирской области</t>
  </si>
  <si>
    <t>Нотариальная палата Амурской области</t>
  </si>
  <si>
    <t>Нотариальная палата Республики Бурятия</t>
  </si>
  <si>
    <t>Нотариальная палата Республики Мордовия</t>
  </si>
  <si>
    <t>Нотариальная палата Республики Саха (Якутия)</t>
  </si>
  <si>
    <t>Нотариальная палата Карачаево-Черкесской Республики</t>
  </si>
  <si>
    <t>Нотариальная палата Республики Алтай</t>
  </si>
  <si>
    <t>Нотариальная палата Республики Коми</t>
  </si>
  <si>
    <t>Нотариальная палата Республики Марий Эл</t>
  </si>
  <si>
    <t>Нотариальная палата Республики Хакасия</t>
  </si>
  <si>
    <t>Нотариальная палата Ханты-Мансийского автономного округа-Югры</t>
  </si>
  <si>
    <t>Нотариальная палата Калининградской области</t>
  </si>
  <si>
    <t>Нотариальная палата Псковской области</t>
  </si>
  <si>
    <t>Нотариальная палата Ставропольского края</t>
  </si>
  <si>
    <t>Нотариальная палата Тверской области</t>
  </si>
  <si>
    <t>Нотариальная палата Омской области</t>
  </si>
  <si>
    <t>Нотариальная палата Оренбургской области</t>
  </si>
  <si>
    <t>Орловская областная нотариальная палата</t>
  </si>
  <si>
    <t>Нотариальная палата Пензенской области</t>
  </si>
  <si>
    <t>Нотариальная палата Пермского края</t>
  </si>
  <si>
    <t>Приморская краевая нотариальная палата</t>
  </si>
  <si>
    <t>Нотариальная палата Ростовской области</t>
  </si>
  <si>
    <t>Рязанская областная нотариальная палата</t>
  </si>
  <si>
    <t>Нотариальная палата Санкт-Петербурга</t>
  </si>
  <si>
    <t>Саратовская областная нотариальная палата</t>
  </si>
  <si>
    <t>Сахалинская областная нотариальная палата</t>
  </si>
  <si>
    <t>Нотариальная палата Свердловской области</t>
  </si>
  <si>
    <t>Нотариальная палата Республики Северная Осетия - Алания</t>
  </si>
  <si>
    <t>Смоленская областная нотариальная палата</t>
  </si>
  <si>
    <t>Тамбовская областная нотариальная палата</t>
  </si>
  <si>
    <t>Нотариальная палата Республики Татарстан</t>
  </si>
  <si>
    <t>Томская областная нотариальная палата</t>
  </si>
  <si>
    <t xml:space="preserve">Тульская областная нотариальная палата </t>
  </si>
  <si>
    <t xml:space="preserve">Нотариальная палата Республики Тыва </t>
  </si>
  <si>
    <t>Тюменская областная нотариальная палата</t>
  </si>
  <si>
    <t>Нотариальная палата Удмуртской Республики</t>
  </si>
  <si>
    <t>Нотариальная палата Хабаровского края</t>
  </si>
  <si>
    <t>Челябинская областная нотариальная палата</t>
  </si>
  <si>
    <t>Нотариальная палата Чеченской Республики</t>
  </si>
  <si>
    <t>Нотариальная палата Чувашской Республики</t>
  </si>
  <si>
    <t>Чукотская окружная нотариальная палата</t>
  </si>
  <si>
    <t>Ярославская областная нотариальная палата</t>
  </si>
  <si>
    <t>Алтайский край</t>
  </si>
  <si>
    <t>Амурская обл</t>
  </si>
  <si>
    <t>Архангельская обл</t>
  </si>
  <si>
    <t>Астраханская обл</t>
  </si>
  <si>
    <t>Белгородская обл</t>
  </si>
  <si>
    <t>Брянская обл</t>
  </si>
  <si>
    <t>Владимирская обл</t>
  </si>
  <si>
    <t>Волгоградская обл</t>
  </si>
  <si>
    <t>Вологодская обл</t>
  </si>
  <si>
    <t>Воронежская обл</t>
  </si>
  <si>
    <t>Еврейская аобл</t>
  </si>
  <si>
    <t>Забайкальский край</t>
  </si>
  <si>
    <t>Ивановская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</si>
  <si>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</si>
  <si>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</si>
  <si>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</si>
  <si>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</si>
  <si>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</si>
  <si>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Костромская обл</t>
  </si>
  <si>
    <t>Краснодарский край</t>
  </si>
  <si>
    <t>Красноярский край</t>
  </si>
  <si>
    <t>Курганская обл</t>
  </si>
  <si>
    <t>Курская обл</t>
  </si>
  <si>
    <t>Ленинградская обл</t>
  </si>
  <si>
    <t>Липецкая обл</t>
  </si>
  <si>
    <t>Магаданская обл</t>
  </si>
  <si>
    <t>Москва г</t>
  </si>
  <si>
    <t>Московская обл</t>
  </si>
  <si>
    <t>Мурманская обл</t>
  </si>
  <si>
    <t>Ненецкий ао</t>
  </si>
  <si>
    <t>Нижегородская обл</t>
  </si>
  <si>
    <t>Новгородская обл</t>
  </si>
  <si>
    <t>Новосибирская обл</t>
  </si>
  <si>
    <t>Омская обл</t>
  </si>
  <si>
    <t>Оренбургская обл</t>
  </si>
  <si>
    <t>Орловская обл</t>
  </si>
  <si>
    <t>Пензенская обл</t>
  </si>
  <si>
    <t>Пермский край</t>
  </si>
  <si>
    <t>Приморский край</t>
  </si>
  <si>
    <t>Псковская обл</t>
  </si>
  <si>
    <t>Ростовская обл</t>
  </si>
  <si>
    <t>Рязанская обл</t>
  </si>
  <si>
    <t>Самарская обл</t>
  </si>
  <si>
    <t>Санкт-Петербург г</t>
  </si>
  <si>
    <t>Саратовская обл</t>
  </si>
  <si>
    <t>Сахалинская обл</t>
  </si>
  <si>
    <t>Свердловская обл</t>
  </si>
  <si>
    <t>Смоленская обл</t>
  </si>
  <si>
    <t>Ставропольский край</t>
  </si>
  <si>
    <t>Тамбовская обл</t>
  </si>
  <si>
    <t>Тверская обл</t>
  </si>
  <si>
    <t>Томская обл</t>
  </si>
  <si>
    <t>Тульская обл</t>
  </si>
  <si>
    <t>Тюменская обл</t>
  </si>
  <si>
    <t>Ульяновская обл</t>
  </si>
  <si>
    <t>Хабаровский край</t>
  </si>
  <si>
    <t>Челябинская обл</t>
  </si>
  <si>
    <t>Чукотский ао</t>
  </si>
  <si>
    <t>Ямало-Ненецкий ао</t>
  </si>
  <si>
    <t>Ярославская обл</t>
  </si>
  <si>
    <t>ЗАЯВЛЕНИЕ на страхование
гражданской ответственности нотариуса</t>
  </si>
  <si>
    <t>7.</t>
  </si>
  <si>
    <t>8.</t>
  </si>
  <si>
    <t>Брянская областная нотариальная палата</t>
  </si>
  <si>
    <t>Нотариальная палата Республики Башкортостан</t>
  </si>
  <si>
    <t>Чувашская Республика</t>
  </si>
  <si>
    <t>Ханты-Мансийский Автономный Округ-Югра</t>
  </si>
  <si>
    <t>Адыгея Респ</t>
  </si>
  <si>
    <t>Алтай Респ</t>
  </si>
  <si>
    <t>Башкортостан Респ</t>
  </si>
  <si>
    <t>Бурятия Респ</t>
  </si>
  <si>
    <t>Дагестан Респ</t>
  </si>
  <si>
    <t>Ингушетия Респ</t>
  </si>
  <si>
    <t>Кабардино-Балкарская Респ</t>
  </si>
  <si>
    <t>Калмыкия Респ</t>
  </si>
  <si>
    <t>Карачаево-Черкесская Респ</t>
  </si>
  <si>
    <t>Карелия Респ</t>
  </si>
  <si>
    <t>Коми Респ</t>
  </si>
  <si>
    <t>Марий Эл Респ</t>
  </si>
  <si>
    <t>Мордовия Респ</t>
  </si>
  <si>
    <t>Саха/Якутия/Респ</t>
  </si>
  <si>
    <t>Северная Осетия-Алания Респ</t>
  </si>
  <si>
    <t>Татарстан Респ</t>
  </si>
  <si>
    <t>Тыва Респ</t>
  </si>
  <si>
    <t>Удмуртская Респ</t>
  </si>
  <si>
    <t>Хакасия Респ</t>
  </si>
  <si>
    <t>Чеченская Респ</t>
  </si>
  <si>
    <t>Нотариальная палата Самарской области</t>
  </si>
  <si>
    <t>Нотариальная палата Ульяновской области</t>
  </si>
  <si>
    <t>Нотариальная палата Вологодской области</t>
  </si>
  <si>
    <t>Иркутская обл</t>
  </si>
  <si>
    <t>Версия 1.2</t>
  </si>
  <si>
    <t xml:space="preserve">Является ли Заявитель: </t>
  </si>
  <si>
    <t>нотариусом, занимающимся частной практикой</t>
  </si>
  <si>
    <t>нотариусом, работающим в государственной нотариальной конторе</t>
  </si>
  <si>
    <t>9.</t>
  </si>
  <si>
    <t>Лимит ответственности на судебные расходы:</t>
  </si>
  <si>
    <t>Лимит ответственности на упущенную выгоду:</t>
  </si>
  <si>
    <t>10.</t>
  </si>
  <si>
    <t>11.</t>
  </si>
  <si>
    <r>
      <t>Я заявляю, ч</t>
    </r>
    <r>
      <rPr>
        <i/>
        <sz val="12"/>
        <rFont val="Calibri"/>
        <family val="2"/>
        <charset val="204"/>
        <scheme val="minor"/>
      </rPr>
      <t>то</t>
    </r>
    <r>
      <rPr>
        <i/>
        <sz val="12"/>
        <color rgb="FF000000"/>
        <rFont val="Calibri"/>
        <family val="2"/>
        <charset val="204"/>
        <scheme val="minor"/>
      </rPr>
      <t xml:space="preserve"> вышеуказанные сведения, внесенные мной или от моего имени в настоящ</t>
    </r>
    <r>
      <rPr>
        <i/>
        <sz val="12"/>
        <rFont val="Calibri"/>
        <family val="2"/>
        <charset val="204"/>
        <scheme val="minor"/>
      </rPr>
      <t>ее</t>
    </r>
    <r>
      <rPr>
        <i/>
        <sz val="12"/>
        <color rgb="FF000000"/>
        <rFont val="Calibri"/>
        <family val="2"/>
        <charset val="204"/>
        <scheme val="minor"/>
      </rPr>
      <t xml:space="preserve"> заявление на страхование, соответствуют действительности и являются полными и будут являться частью договора страхования. Прошу осуществить страхование гражданской ответсвенности при осуществлении нотариальной деятельности. </t>
    </r>
  </si>
  <si>
    <t>12.</t>
  </si>
  <si>
    <t>Заявитель осведомлен и согласен, что указанные им в настоящем Заявлении персональные данные будут обрабатываться СПАО Ингосстрах, зарегистрированным по адресу: 115035, Москва, ул. Пятницкая, д.12, стр.2 (далее по тексту – Страховщик), как с использованием средств автоматизации, так и без использования таких средств, с целью рассмотрения возможности заключения договора страхования. В отношении персональных данных Страховщиком будут совершаться следующие действия: сбор, запись, систематизация, накопление, хранение, уточнение (обновление, изменение), извлечение, использование, передача уполномоченным Страховщиком третьим лицам (список таких лиц опубликован на официальном сайте Страховщика ingos.ru), блокирование, удаление, уничтожение.
Согласие на обработку персональных данных действует в течение 5 лет с момента подписания настоящего Заявления и может быть отозвано Заявителем в любой момент времени путем направления письменного заявления об отзыве согласия на обработку персональных данных в адрес Страховщика.
Заявитель согласен, что обстоятельства, оговоренные в настоящем Заявлении, имеют существенное значение для заключения Договора/Полиса, его исполнения и прекращения (в том числе определения вероятности наступления страхового случая и размера возможных убытков от его наступления). 
Заявитель согласен, что Страховщик вправе применить последствия, предусмотренные ст.944 п.3 Гражданского кодекса Российской Федерации, в случае, если Заявитель до заключения Договора/Полиса сообщил в настоящем Заявлении Страховщику недостоверные сведения, указанные в разделах 3-5 настоящего заявления, и, имеющих значение для заключения Договора/Полиса, его исполнения или прекращения (в том числе определения вероятности наступления страхового случая и размера возможных убытков от его наступления).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</si>
</sst>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C2D69B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5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8"/>
      <color rgb="FF000000"/>
      <name val="Segoe UI"/>
      <family val="2"/>
      <charset val="204"/>
    </font>
    <font>
      <sz val="16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0" fontId="17" fillId="2" borderId="0"/>
    <xf numFmtId="0" fontId="19" fillId="0" borderId="0" applyNumberFormat="0" applyFill="0" applyBorder="0" applyAlignment="0" applyProtection="0"/>
    <xf numFmtId="0" fontId="3" fillId="2" borderId="0"/>
  </cellStyleXfs>
  <cellXfs count="199"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4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top"/>
    </xf>
    <xf numFmtId="0" fontId="10" fillId="6" borderId="1" xfId="0" applyFont="1" applyFill="1" applyBorder="1" applyAlignment="1">
      <alignment vertical="top"/>
    </xf>
    <xf numFmtId="14" fontId="5" fillId="2" borderId="0" xfId="0" applyNumberFormat="1" applyFont="1" applyFill="1" applyAlignment="1">
      <alignment vertical="top"/>
    </xf>
    <xf numFmtId="0" fontId="5" fillId="2" borderId="0" xfId="0" applyNumberFormat="1" applyFont="1" applyFill="1" applyAlignment="1">
      <alignment vertical="top"/>
    </xf>
    <xf numFmtId="3" fontId="5" fillId="2" borderId="0" xfId="0" applyNumberFormat="1" applyFont="1" applyFill="1" applyAlignment="1">
      <alignment vertical="top"/>
    </xf>
    <xf numFmtId="0" fontId="15" fillId="8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 wrapText="1"/>
    </xf>
    <xf numFmtId="0" fontId="17" fillId="2" borderId="0" xfId="1" applyFont="1" applyFill="1" applyBorder="1" applyAlignment="1" applyProtection="1">
      <alignment wrapText="1"/>
    </xf>
    <xf numFmtId="49" fontId="0" fillId="2" borderId="0" xfId="0" applyNumberFormat="1" applyFill="1" applyBorder="1" applyAlignment="1">
      <alignment horizontal="left" vertical="center"/>
    </xf>
    <xf numFmtId="0" fontId="17" fillId="7" borderId="13" xfId="1" applyFont="1" applyFill="1" applyBorder="1" applyAlignment="1" applyProtection="1">
      <alignment vertical="center"/>
    </xf>
    <xf numFmtId="49" fontId="17" fillId="2" borderId="13" xfId="1" applyNumberFormat="1" applyFont="1" applyFill="1" applyBorder="1" applyAlignment="1" applyProtection="1">
      <alignment horizontal="left" vertical="center" wrapText="1"/>
    </xf>
    <xf numFmtId="0" fontId="17" fillId="7" borderId="17" xfId="1" applyFont="1" applyFill="1" applyBorder="1" applyAlignment="1" applyProtection="1">
      <alignment vertical="center" wrapText="1"/>
    </xf>
    <xf numFmtId="14" fontId="17" fillId="2" borderId="13" xfId="1" applyNumberFormat="1" applyFont="1" applyFill="1" applyBorder="1" applyAlignment="1" applyProtection="1">
      <alignment horizontal="left" vertical="center" wrapText="1"/>
    </xf>
    <xf numFmtId="0" fontId="0" fillId="2" borderId="13" xfId="0" applyFill="1" applyBorder="1" applyAlignment="1">
      <alignment horizontal="left"/>
    </xf>
    <xf numFmtId="14" fontId="0" fillId="2" borderId="0" xfId="0" applyNumberFormat="1" applyFill="1"/>
    <xf numFmtId="0" fontId="17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17" fillId="7" borderId="18" xfId="1" applyFont="1" applyFill="1" applyBorder="1" applyAlignment="1" applyProtection="1">
      <alignment wrapText="1"/>
    </xf>
    <xf numFmtId="0" fontId="18" fillId="7" borderId="18" xfId="1" applyFont="1" applyFill="1" applyBorder="1" applyAlignment="1" applyProtection="1">
      <alignment wrapText="1"/>
    </xf>
    <xf numFmtId="0" fontId="18" fillId="10" borderId="18" xfId="1" applyFont="1" applyFill="1" applyBorder="1" applyAlignment="1" applyProtection="1">
      <alignment wrapText="1"/>
    </xf>
    <xf numFmtId="0" fontId="17" fillId="7" borderId="13" xfId="1" applyFont="1" applyFill="1" applyBorder="1" applyAlignment="1" applyProtection="1">
      <alignment horizontal="left" vertical="center" wrapText="1"/>
    </xf>
    <xf numFmtId="0" fontId="17" fillId="2" borderId="0" xfId="0" applyFont="1" applyFill="1"/>
    <xf numFmtId="0" fontId="17" fillId="7" borderId="18" xfId="1" applyFill="1" applyBorder="1" applyAlignment="1" applyProtection="1">
      <alignment wrapText="1"/>
    </xf>
    <xf numFmtId="1" fontId="17" fillId="2" borderId="13" xfId="1" applyNumberFormat="1" applyFont="1" applyFill="1" applyBorder="1" applyAlignment="1" applyProtection="1">
      <alignment horizontal="left" vertical="center"/>
    </xf>
    <xf numFmtId="3" fontId="0" fillId="2" borderId="13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 vertical="center" wrapText="1"/>
    </xf>
    <xf numFmtId="1" fontId="17" fillId="2" borderId="13" xfId="0" applyNumberFormat="1" applyFont="1" applyFill="1" applyBorder="1" applyAlignment="1">
      <alignment horizontal="left" vertical="center" wrapText="1"/>
    </xf>
    <xf numFmtId="49" fontId="17" fillId="2" borderId="13" xfId="0" applyNumberFormat="1" applyFont="1" applyFill="1" applyBorder="1" applyAlignment="1">
      <alignment horizontal="left" vertical="center" wrapText="1"/>
    </xf>
    <xf numFmtId="14" fontId="0" fillId="2" borderId="13" xfId="0" applyNumberFormat="1" applyFill="1" applyBorder="1" applyAlignment="1">
      <alignment horizontal="left" vertical="center" wrapText="1"/>
    </xf>
    <xf numFmtId="14" fontId="17" fillId="2" borderId="13" xfId="0" applyNumberFormat="1" applyFont="1" applyFill="1" applyBorder="1" applyAlignment="1">
      <alignment horizontal="left" vertical="center" wrapText="1"/>
    </xf>
    <xf numFmtId="0" fontId="17" fillId="2" borderId="13" xfId="0" applyNumberFormat="1" applyFont="1" applyFill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left" vertical="center" wrapText="1"/>
    </xf>
    <xf numFmtId="3" fontId="17" fillId="2" borderId="13" xfId="0" applyNumberFormat="1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/>
    <xf numFmtId="0" fontId="10" fillId="6" borderId="1" xfId="0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0" fillId="7" borderId="11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7" borderId="13" xfId="0" applyFill="1" applyBorder="1" applyAlignment="1">
      <alignment horizontal="center" vertical="center"/>
    </xf>
    <xf numFmtId="0" fontId="17" fillId="7" borderId="13" xfId="0" applyFont="1" applyFill="1" applyBorder="1"/>
    <xf numFmtId="14" fontId="0" fillId="2" borderId="13" xfId="0" applyNumberFormat="1" applyFill="1" applyBorder="1" applyAlignment="1">
      <alignment horizontal="left"/>
    </xf>
    <xf numFmtId="0" fontId="10" fillId="6" borderId="2" xfId="0" applyFont="1" applyFill="1" applyBorder="1" applyAlignment="1" applyProtection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Alignment="1">
      <alignment vertical="top" wrapText="1"/>
    </xf>
    <xf numFmtId="0" fontId="0" fillId="5" borderId="0" xfId="0" applyFill="1"/>
    <xf numFmtId="0" fontId="10" fillId="6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vertical="top"/>
      <protection locked="0"/>
    </xf>
    <xf numFmtId="0" fontId="10" fillId="6" borderId="11" xfId="0" applyFont="1" applyFill="1" applyBorder="1" applyAlignment="1">
      <alignment horizontal="left" vertical="top"/>
    </xf>
    <xf numFmtId="0" fontId="10" fillId="6" borderId="19" xfId="0" applyFont="1" applyFill="1" applyBorder="1" applyAlignment="1">
      <alignment horizontal="left" vertical="top"/>
    </xf>
    <xf numFmtId="0" fontId="10" fillId="6" borderId="2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vertical="top"/>
    </xf>
    <xf numFmtId="0" fontId="0" fillId="5" borderId="0" xfId="0" applyFill="1" applyBorder="1"/>
    <xf numFmtId="0" fontId="10" fillId="0" borderId="20" xfId="0" applyFont="1" applyFill="1" applyBorder="1" applyAlignment="1" applyProtection="1">
      <alignment vertical="top"/>
      <protection locked="0"/>
    </xf>
    <xf numFmtId="0" fontId="10" fillId="6" borderId="7" xfId="0" applyFont="1" applyFill="1" applyBorder="1" applyAlignment="1">
      <alignment horizontal="left" vertical="top"/>
    </xf>
    <xf numFmtId="0" fontId="0" fillId="0" borderId="0" xfId="0" applyAlignment="1">
      <alignment vertical="center" wrapText="1"/>
    </xf>
    <xf numFmtId="0" fontId="10" fillId="6" borderId="6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3" fillId="2" borderId="0" xfId="3" quotePrefix="1" applyFill="1"/>
    <xf numFmtId="0" fontId="10" fillId="7" borderId="1" xfId="0" applyFont="1" applyFill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" fillId="2" borderId="0" xfId="3" quotePrefix="1" applyFont="1" applyFill="1"/>
    <xf numFmtId="0" fontId="1" fillId="2" borderId="0" xfId="3" quotePrefix="1" applyFont="1" applyFill="1"/>
    <xf numFmtId="0" fontId="17" fillId="0" borderId="0" xfId="0" applyFont="1" applyFill="1" applyBorder="1" applyAlignment="1">
      <alignment textRotation="90" wrapText="1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vertical="top"/>
    </xf>
    <xf numFmtId="0" fontId="10" fillId="6" borderId="11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top"/>
    </xf>
    <xf numFmtId="0" fontId="10" fillId="6" borderId="7" xfId="0" applyFont="1" applyFill="1" applyBorder="1" applyAlignment="1">
      <alignment vertical="top"/>
    </xf>
    <xf numFmtId="0" fontId="10" fillId="6" borderId="8" xfId="0" applyFont="1" applyFill="1" applyBorder="1" applyAlignment="1">
      <alignment vertical="top"/>
    </xf>
    <xf numFmtId="0" fontId="10" fillId="6" borderId="3" xfId="0" applyFont="1" applyFill="1" applyBorder="1" applyAlignment="1">
      <alignment vertical="top"/>
    </xf>
    <xf numFmtId="0" fontId="10" fillId="6" borderId="11" xfId="0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0" fillId="7" borderId="11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3" borderId="0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left" vertical="top"/>
    </xf>
    <xf numFmtId="0" fontId="10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left" vertical="center"/>
    </xf>
    <xf numFmtId="14" fontId="10" fillId="0" borderId="3" xfId="0" applyNumberFormat="1" applyFont="1" applyFill="1" applyBorder="1" applyAlignment="1" applyProtection="1">
      <alignment horizontal="left" vertical="center"/>
      <protection locked="0"/>
    </xf>
    <xf numFmtId="14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6" borderId="2" xfId="0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14" fontId="10" fillId="2" borderId="6" xfId="0" applyNumberFormat="1" applyFont="1" applyFill="1" applyBorder="1" applyAlignment="1" applyProtection="1">
      <alignment horizontal="left" vertical="center"/>
      <protection locked="0"/>
    </xf>
    <xf numFmtId="14" fontId="10" fillId="2" borderId="7" xfId="0" applyNumberFormat="1" applyFont="1" applyFill="1" applyBorder="1" applyAlignment="1" applyProtection="1">
      <alignment horizontal="left" vertical="center"/>
      <protection locked="0"/>
    </xf>
    <xf numFmtId="14" fontId="10" fillId="2" borderId="8" xfId="0" applyNumberFormat="1" applyFont="1" applyFill="1" applyBorder="1" applyAlignment="1" applyProtection="1">
      <alignment horizontal="left" vertical="center"/>
      <protection locked="0"/>
    </xf>
    <xf numFmtId="0" fontId="19" fillId="2" borderId="3" xfId="2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6" borderId="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/>
    </xf>
    <xf numFmtId="0" fontId="10" fillId="4" borderId="3" xfId="0" applyNumberFormat="1" applyFont="1" applyFill="1" applyBorder="1" applyAlignment="1" applyProtection="1">
      <alignment horizontal="left" vertical="top"/>
      <protection locked="0"/>
    </xf>
    <xf numFmtId="0" fontId="10" fillId="4" borderId="11" xfId="0" applyNumberFormat="1" applyFont="1" applyFill="1" applyBorder="1" applyAlignment="1" applyProtection="1">
      <alignment horizontal="left" vertical="top"/>
      <protection locked="0"/>
    </xf>
    <xf numFmtId="0" fontId="10" fillId="4" borderId="2" xfId="0" applyNumberFormat="1" applyFont="1" applyFill="1" applyBorder="1" applyAlignment="1" applyProtection="1">
      <alignment horizontal="left" vertical="top"/>
      <protection locked="0"/>
    </xf>
    <xf numFmtId="0" fontId="10" fillId="4" borderId="3" xfId="0" applyNumberFormat="1" applyFont="1" applyFill="1" applyBorder="1" applyAlignment="1" applyProtection="1">
      <alignment horizontal="left" vertical="top"/>
      <protection hidden="1"/>
    </xf>
    <xf numFmtId="0" fontId="10" fillId="4" borderId="11" xfId="0" applyNumberFormat="1" applyFont="1" applyFill="1" applyBorder="1" applyAlignment="1" applyProtection="1">
      <alignment horizontal="left" vertical="top"/>
      <protection hidden="1"/>
    </xf>
    <xf numFmtId="0" fontId="10" fillId="4" borderId="2" xfId="0" applyNumberFormat="1" applyFont="1" applyFill="1" applyBorder="1" applyAlignment="1" applyProtection="1">
      <alignment horizontal="left" vertical="top"/>
      <protection hidden="1"/>
    </xf>
    <xf numFmtId="49" fontId="10" fillId="6" borderId="8" xfId="0" applyNumberFormat="1" applyFont="1" applyFill="1" applyBorder="1" applyAlignment="1">
      <alignment horizontal="left" vertical="top"/>
    </xf>
    <xf numFmtId="49" fontId="10" fillId="6" borderId="9" xfId="0" applyNumberFormat="1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10" fillId="6" borderId="3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 applyProtection="1">
      <alignment horizontal="center" vertical="top" wrapText="1"/>
      <protection locked="0"/>
    </xf>
    <xf numFmtId="3" fontId="10" fillId="2" borderId="11" xfId="0" applyNumberFormat="1" applyFont="1" applyFill="1" applyBorder="1" applyAlignment="1" applyProtection="1">
      <alignment horizontal="center" vertical="top" wrapText="1"/>
      <protection locked="0"/>
    </xf>
    <xf numFmtId="3" fontId="10" fillId="2" borderId="2" xfId="0" applyNumberFormat="1" applyFont="1" applyFill="1" applyBorder="1" applyAlignment="1" applyProtection="1">
      <alignment horizontal="center" vertical="top" wrapText="1"/>
      <protection locked="0"/>
    </xf>
    <xf numFmtId="4" fontId="10" fillId="2" borderId="3" xfId="0" applyNumberFormat="1" applyFont="1" applyFill="1" applyBorder="1" applyAlignment="1" applyProtection="1">
      <alignment horizontal="right" vertical="top" wrapText="1"/>
      <protection locked="0"/>
    </xf>
    <xf numFmtId="4" fontId="10" fillId="2" borderId="11" xfId="0" applyNumberFormat="1" applyFont="1" applyFill="1" applyBorder="1" applyAlignment="1" applyProtection="1">
      <alignment horizontal="right" vertical="top" wrapText="1"/>
      <protection locked="0"/>
    </xf>
    <xf numFmtId="4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6" borderId="1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/>
    </xf>
    <xf numFmtId="0" fontId="14" fillId="5" borderId="5" xfId="0" applyFont="1" applyFill="1" applyBorder="1" applyAlignment="1">
      <alignment horizontal="center" vertical="top" wrapText="1"/>
    </xf>
    <xf numFmtId="49" fontId="10" fillId="6" borderId="1" xfId="0" applyNumberFormat="1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2" fillId="2" borderId="1" xfId="0" applyFont="1" applyFill="1" applyBorder="1" applyAlignment="1" applyProtection="1">
      <alignment horizontal="left" vertical="top"/>
      <protection locked="0"/>
    </xf>
    <xf numFmtId="0" fontId="11" fillId="6" borderId="3" xfId="0" applyFont="1" applyFill="1" applyBorder="1" applyAlignment="1">
      <alignment horizontal="left" vertical="top" wrapText="1"/>
    </xf>
    <xf numFmtId="0" fontId="11" fillId="6" borderId="1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 applyProtection="1">
      <alignment horizontal="left" vertical="top"/>
      <protection locked="0"/>
    </xf>
    <xf numFmtId="0" fontId="10" fillId="6" borderId="3" xfId="0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left" vertical="top"/>
    </xf>
    <xf numFmtId="0" fontId="10" fillId="6" borderId="2" xfId="0" applyFont="1" applyFill="1" applyBorder="1" applyAlignment="1">
      <alignment horizontal="left" vertical="top"/>
    </xf>
    <xf numFmtId="3" fontId="10" fillId="0" borderId="3" xfId="0" applyNumberFormat="1" applyFont="1" applyFill="1" applyBorder="1" applyAlignment="1" applyProtection="1">
      <alignment horizontal="center" vertical="top"/>
      <protection locked="0"/>
    </xf>
    <xf numFmtId="3" fontId="10" fillId="0" borderId="11" xfId="0" applyNumberFormat="1" applyFont="1" applyFill="1" applyBorder="1" applyAlignment="1" applyProtection="1">
      <alignment horizontal="center" vertical="top"/>
      <protection locked="0"/>
    </xf>
    <xf numFmtId="3" fontId="10" fillId="0" borderId="2" xfId="0" applyNumberFormat="1" applyFont="1" applyFill="1" applyBorder="1" applyAlignment="1" applyProtection="1">
      <alignment horizontal="center" vertical="top"/>
      <protection locked="0"/>
    </xf>
    <xf numFmtId="0" fontId="22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5" borderId="0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 applyProtection="1">
      <alignment horizontal="center" vertical="top" wrapText="1"/>
      <protection locked="0"/>
    </xf>
    <xf numFmtId="14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vertical="top"/>
      <protection locked="0"/>
    </xf>
    <xf numFmtId="0" fontId="12" fillId="2" borderId="1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>
      <alignment vertical="top"/>
    </xf>
    <xf numFmtId="3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7" borderId="11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3" fontId="10" fillId="6" borderId="3" xfId="0" applyNumberFormat="1" applyFont="1" applyFill="1" applyBorder="1" applyAlignment="1">
      <alignment horizontal="left" vertical="top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7" fillId="7" borderId="14" xfId="0" applyFont="1" applyFill="1" applyBorder="1" applyAlignment="1">
      <alignment horizontal="center" textRotation="90" wrapText="1"/>
    </xf>
    <xf numFmtId="0" fontId="17" fillId="7" borderId="15" xfId="0" applyFont="1" applyFill="1" applyBorder="1" applyAlignment="1">
      <alignment horizontal="center" textRotation="90" wrapText="1"/>
    </xf>
    <xf numFmtId="0" fontId="17" fillId="7" borderId="16" xfId="0" applyFont="1" applyFill="1" applyBorder="1" applyAlignment="1">
      <alignment horizontal="center" textRotation="90" wrapText="1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3" xfId="1" applyFont="1" applyFill="1" applyBorder="1" applyAlignment="1" applyProtection="1">
      <alignment horizontal="center" vertical="center" wrapText="1"/>
    </xf>
    <xf numFmtId="0" fontId="10" fillId="4" borderId="3" xfId="0" applyNumberFormat="1" applyFont="1" applyFill="1" applyBorder="1" applyAlignment="1" applyProtection="1">
      <alignment horizontal="center" vertical="top"/>
      <protection locked="0" hidden="1"/>
    </xf>
    <xf numFmtId="0" fontId="10" fillId="4" borderId="11" xfId="0" applyNumberFormat="1" applyFont="1" applyFill="1" applyBorder="1" applyAlignment="1" applyProtection="1">
      <alignment horizontal="center" vertical="top"/>
      <protection locked="0" hidden="1"/>
    </xf>
    <xf numFmtId="0" fontId="10" fillId="4" borderId="2" xfId="0" applyNumberFormat="1" applyFont="1" applyFill="1" applyBorder="1" applyAlignment="1" applyProtection="1">
      <alignment horizontal="center" vertical="top"/>
      <protection locked="0" hidden="1"/>
    </xf>
  </cellXfs>
  <cellStyles count="4">
    <cellStyle name="Гиперссылка" xfId="2" builtinId="8"/>
    <cellStyle name="Обычный" xfId="0" builtinId="0"/>
    <cellStyle name="Обычный 2" xfId="3" xr:uid="{00000000-0005-0000-0000-000002000000}"/>
    <cellStyle name="Обычный 3" xfId="1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Export!$D$14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Export!$D$3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Export!$D$26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0</xdr:row>
      <xdr:rowOff>146536</xdr:rowOff>
    </xdr:from>
    <xdr:to>
      <xdr:col>3</xdr:col>
      <xdr:colOff>468924</xdr:colOff>
      <xdr:row>0</xdr:row>
      <xdr:rowOff>402979</xdr:rowOff>
    </xdr:to>
    <xdr:pic>
      <xdr:nvPicPr>
        <xdr:cNvPr id="3" name="Рисунок 2" descr="\\filesrv\Departments catalog\Marketing\Archive\ОКиРК\Архив макетов\Концепция 2019\Логотип\INGOS_LOGO_blu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31" t="42792" r="13683" b="41871"/>
        <a:stretch/>
      </xdr:blipFill>
      <xdr:spPr bwMode="auto">
        <a:xfrm>
          <a:off x="293076" y="146536"/>
          <a:ext cx="1707175" cy="25644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14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057" name="Group Box 33" descr="гр1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14</xdr:row>
          <xdr:rowOff>19050</xdr:rowOff>
        </xdr:from>
        <xdr:to>
          <xdr:col>1</xdr:col>
          <xdr:colOff>469900</xdr:colOff>
          <xdr:row>14</xdr:row>
          <xdr:rowOff>184150</xdr:rowOff>
        </xdr:to>
        <xdr:sp macro="" textlink="">
          <xdr:nvSpPr>
            <xdr:cNvPr id="1064" name="Option Button 40" descr="кн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31750</xdr:rowOff>
        </xdr:from>
        <xdr:to>
          <xdr:col>1</xdr:col>
          <xdr:colOff>546100</xdr:colOff>
          <xdr:row>15</xdr:row>
          <xdr:rowOff>171450</xdr:rowOff>
        </xdr:to>
        <xdr:sp macro="" textlink="">
          <xdr:nvSpPr>
            <xdr:cNvPr id="1065" name="Option Button 41" descr="кн2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22</xdr:row>
          <xdr:rowOff>0</xdr:rowOff>
        </xdr:from>
        <xdr:to>
          <xdr:col>12</xdr:col>
          <xdr:colOff>0</xdr:colOff>
          <xdr:row>24</xdr:row>
          <xdr:rowOff>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22</xdr:row>
          <xdr:rowOff>171450</xdr:rowOff>
        </xdr:from>
        <xdr:to>
          <xdr:col>9</xdr:col>
          <xdr:colOff>107950</xdr:colOff>
          <xdr:row>23</xdr:row>
          <xdr:rowOff>203200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23</xdr:row>
          <xdr:rowOff>0</xdr:rowOff>
        </xdr:from>
        <xdr:to>
          <xdr:col>11</xdr:col>
          <xdr:colOff>527050</xdr:colOff>
          <xdr:row>23</xdr:row>
          <xdr:rowOff>222250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17</xdr:row>
          <xdr:rowOff>0</xdr:rowOff>
        </xdr:from>
        <xdr:to>
          <xdr:col>12</xdr:col>
          <xdr:colOff>0</xdr:colOff>
          <xdr:row>18</xdr:row>
          <xdr:rowOff>6350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107950</xdr:colOff>
          <xdr:row>17</xdr:row>
          <xdr:rowOff>31750</xdr:rowOff>
        </xdr:from>
        <xdr:to>
          <xdr:col>9</xdr:col>
          <xdr:colOff>50800</xdr:colOff>
          <xdr:row>17</xdr:row>
          <xdr:rowOff>165100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17</xdr:row>
          <xdr:rowOff>19050</xdr:rowOff>
        </xdr:from>
        <xdr:to>
          <xdr:col>11</xdr:col>
          <xdr:colOff>336550</xdr:colOff>
          <xdr:row>17</xdr:row>
          <xdr:rowOff>171450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Нет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3"/>
  <sheetViews>
    <sheetView showGridLines="0" tabSelected="1" zoomScaleNormal="100" workbookViewId="0">
      <selection activeCell="G13" sqref="G13:L13"/>
    </sheetView>
  </sheetViews>
  <sheetFormatPr defaultRowHeight="14.5" x14ac:dyDescent="0.35"/>
  <cols>
    <col min="1" max="1" width="3.81640625" customWidth="1"/>
    <col min="2" max="3" width="9.54296875" customWidth="1"/>
    <col min="4" max="4" width="15.26953125" customWidth="1"/>
    <col min="5" max="5" width="9.453125" customWidth="1"/>
    <col min="6" max="6" width="17.54296875" customWidth="1"/>
    <col min="7" max="7" width="8" customWidth="1"/>
    <col min="8" max="8" width="8.54296875" customWidth="1"/>
    <col min="9" max="9" width="7" customWidth="1"/>
    <col min="10" max="10" width="7.1796875" customWidth="1"/>
    <col min="11" max="11" width="6.81640625" customWidth="1"/>
    <col min="12" max="12" width="12" customWidth="1"/>
    <col min="13" max="23" width="8.7265625" customWidth="1"/>
  </cols>
  <sheetData>
    <row r="1" spans="1:25" s="55" customFormat="1" ht="60" customHeight="1" x14ac:dyDescent="0.35">
      <c r="A1" s="51"/>
      <c r="B1" s="52"/>
      <c r="C1" s="52"/>
      <c r="D1" s="52"/>
      <c r="E1" s="52"/>
      <c r="F1" s="167" t="s">
        <v>219</v>
      </c>
      <c r="G1" s="168"/>
      <c r="H1" s="168"/>
      <c r="I1" s="168"/>
      <c r="J1" s="168"/>
      <c r="K1" s="168"/>
      <c r="L1" s="168"/>
      <c r="M1" s="53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0" customHeight="1" x14ac:dyDescent="0.3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4"/>
      <c r="N2" s="2"/>
      <c r="O2" s="2"/>
      <c r="P2" s="2"/>
      <c r="Q2" s="2"/>
      <c r="R2" s="2"/>
      <c r="S2" s="2"/>
      <c r="T2" s="2"/>
      <c r="U2" s="3"/>
      <c r="V2" s="2"/>
      <c r="W2" s="3"/>
      <c r="X2" s="2"/>
      <c r="Y2" s="2"/>
    </row>
    <row r="3" spans="1:25" ht="15" customHeight="1" x14ac:dyDescent="0.35">
      <c r="A3" s="8" t="s">
        <v>0</v>
      </c>
      <c r="B3" s="101" t="s">
        <v>83</v>
      </c>
      <c r="C3" s="101"/>
      <c r="D3" s="101"/>
      <c r="E3" s="99"/>
      <c r="F3" s="99"/>
      <c r="G3" s="99"/>
      <c r="H3" s="99"/>
      <c r="I3" s="99"/>
      <c r="J3" s="99"/>
      <c r="K3" s="99"/>
      <c r="L3" s="99"/>
      <c r="M3" s="2"/>
      <c r="N3" s="2"/>
      <c r="O3" s="2"/>
      <c r="P3" s="2"/>
      <c r="Q3" s="2"/>
      <c r="R3" s="2"/>
      <c r="T3" s="2"/>
      <c r="U3" s="3"/>
      <c r="V3" s="2"/>
      <c r="W3" s="3"/>
      <c r="X3" s="2"/>
      <c r="Y3" s="2"/>
    </row>
    <row r="4" spans="1:25" ht="5.5" customHeigh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"/>
      <c r="N4" s="2"/>
      <c r="O4" s="2"/>
      <c r="P4" s="2"/>
      <c r="Q4" s="2"/>
      <c r="R4" s="2"/>
      <c r="T4" s="2"/>
      <c r="U4" s="3"/>
      <c r="V4" s="2"/>
      <c r="W4" s="3"/>
      <c r="X4" s="2"/>
      <c r="Y4" s="2"/>
    </row>
    <row r="5" spans="1:25" ht="15" customHeight="1" x14ac:dyDescent="0.35">
      <c r="A5" s="102" t="s">
        <v>1</v>
      </c>
      <c r="B5" s="102" t="s">
        <v>48</v>
      </c>
      <c r="C5" s="102"/>
      <c r="D5" s="102"/>
      <c r="E5" s="98"/>
      <c r="F5" s="98"/>
      <c r="G5" s="98"/>
      <c r="H5" s="98"/>
      <c r="I5" s="98"/>
      <c r="J5" s="98"/>
      <c r="K5" s="98"/>
      <c r="L5" s="98"/>
      <c r="M5" s="2"/>
      <c r="N5" s="2"/>
      <c r="O5" s="2"/>
      <c r="P5" s="2"/>
      <c r="Q5" s="2"/>
      <c r="R5" s="2"/>
      <c r="T5" s="2"/>
      <c r="U5" s="3"/>
      <c r="V5" s="2"/>
      <c r="W5" s="3"/>
      <c r="X5" s="2"/>
      <c r="Y5" s="2"/>
    </row>
    <row r="6" spans="1:25" s="47" customFormat="1" ht="15" customHeight="1" x14ac:dyDescent="0.35">
      <c r="A6" s="102"/>
      <c r="B6" s="103" t="s">
        <v>47</v>
      </c>
      <c r="C6" s="103"/>
      <c r="D6" s="104"/>
      <c r="E6" s="59" t="s">
        <v>56</v>
      </c>
      <c r="F6" s="83"/>
      <c r="G6" s="45" t="s">
        <v>55</v>
      </c>
      <c r="H6" s="105"/>
      <c r="I6" s="105"/>
      <c r="J6" s="105"/>
      <c r="K6" s="105"/>
      <c r="L6" s="105"/>
      <c r="M6" s="46"/>
      <c r="N6" s="46"/>
      <c r="O6" s="46"/>
      <c r="P6" s="46"/>
      <c r="Q6" s="46"/>
      <c r="R6" s="46"/>
      <c r="T6" s="46"/>
      <c r="U6" s="46"/>
      <c r="V6" s="46"/>
      <c r="W6" s="46"/>
      <c r="X6" s="46"/>
      <c r="Y6" s="46"/>
    </row>
    <row r="7" spans="1:25" s="47" customFormat="1" ht="33" customHeight="1" x14ac:dyDescent="0.35">
      <c r="A7" s="102"/>
      <c r="B7" s="103" t="s">
        <v>51</v>
      </c>
      <c r="C7" s="103"/>
      <c r="D7" s="109"/>
      <c r="E7" s="109"/>
      <c r="F7" s="109"/>
      <c r="G7" s="109"/>
      <c r="H7" s="109"/>
      <c r="I7" s="106" t="s">
        <v>54</v>
      </c>
      <c r="J7" s="106"/>
      <c r="K7" s="107"/>
      <c r="L7" s="108"/>
      <c r="M7" s="46"/>
      <c r="N7" s="46"/>
      <c r="O7" s="46"/>
      <c r="P7" s="46"/>
      <c r="Q7" s="46"/>
      <c r="R7" s="46"/>
      <c r="T7" s="46"/>
      <c r="U7" s="46"/>
      <c r="V7" s="46"/>
      <c r="W7" s="46"/>
      <c r="X7" s="46"/>
      <c r="Y7" s="46"/>
    </row>
    <row r="8" spans="1:25" s="47" customFormat="1" ht="15" customHeight="1" x14ac:dyDescent="0.35">
      <c r="A8" s="102"/>
      <c r="B8" s="104" t="s">
        <v>49</v>
      </c>
      <c r="C8" s="110"/>
      <c r="D8" s="111"/>
      <c r="E8" s="112"/>
      <c r="F8" s="48" t="s">
        <v>52</v>
      </c>
      <c r="G8" s="113"/>
      <c r="H8" s="114"/>
      <c r="I8" s="114"/>
      <c r="J8" s="114"/>
      <c r="K8" s="114"/>
      <c r="L8" s="115"/>
      <c r="M8" s="46"/>
      <c r="N8" s="46"/>
      <c r="O8" s="46"/>
      <c r="P8" s="46"/>
      <c r="Q8" s="46"/>
      <c r="R8" s="46"/>
      <c r="T8" s="46"/>
      <c r="U8" s="46"/>
      <c r="V8" s="46"/>
      <c r="W8" s="46"/>
      <c r="X8" s="46"/>
      <c r="Y8" s="46"/>
    </row>
    <row r="9" spans="1:25" s="47" customFormat="1" ht="15" customHeight="1" x14ac:dyDescent="0.35">
      <c r="A9" s="102"/>
      <c r="B9" s="119" t="s">
        <v>50</v>
      </c>
      <c r="C9" s="120"/>
      <c r="D9" s="179"/>
      <c r="E9" s="180"/>
      <c r="F9" s="49" t="s">
        <v>53</v>
      </c>
      <c r="G9" s="116"/>
      <c r="H9" s="117"/>
      <c r="I9" s="117"/>
      <c r="J9" s="117"/>
      <c r="K9" s="117"/>
      <c r="L9" s="118"/>
      <c r="M9" s="46"/>
      <c r="N9" s="46"/>
      <c r="O9" s="46"/>
      <c r="P9" s="46"/>
      <c r="Q9" s="46"/>
      <c r="R9" s="46"/>
      <c r="T9" s="46"/>
      <c r="U9" s="46"/>
      <c r="V9" s="46"/>
      <c r="W9" s="46"/>
      <c r="X9" s="46"/>
      <c r="Y9" s="46"/>
    </row>
    <row r="10" spans="1:25" ht="5.5" customHeight="1" x14ac:dyDescent="0.3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2"/>
      <c r="N10" s="2"/>
      <c r="O10" s="2"/>
      <c r="P10" s="2"/>
      <c r="Q10" s="2"/>
      <c r="R10" s="2"/>
      <c r="S10" s="2"/>
      <c r="T10" s="2"/>
      <c r="U10" s="3"/>
      <c r="V10" s="2"/>
      <c r="W10" s="3"/>
      <c r="X10" s="2"/>
      <c r="Y10" s="2"/>
    </row>
    <row r="11" spans="1:25" s="6" customFormat="1" ht="15" customHeight="1" x14ac:dyDescent="0.35">
      <c r="A11" s="66" t="s">
        <v>6</v>
      </c>
      <c r="B11" s="104" t="s">
        <v>69</v>
      </c>
      <c r="C11" s="121"/>
      <c r="D11" s="121"/>
      <c r="E11" s="121"/>
      <c r="F11" s="121"/>
      <c r="G11" s="122"/>
      <c r="H11" s="123"/>
      <c r="I11" s="123"/>
      <c r="J11" s="123"/>
      <c r="K11" s="123"/>
      <c r="L11" s="12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6" customFormat="1" ht="15" customHeight="1" x14ac:dyDescent="0.35">
      <c r="A12" s="67" t="s">
        <v>44</v>
      </c>
      <c r="B12" s="104" t="s">
        <v>68</v>
      </c>
      <c r="C12" s="121"/>
      <c r="D12" s="121"/>
      <c r="E12" s="121"/>
      <c r="F12" s="121"/>
      <c r="G12" s="125" t="str">
        <f>IF(ISNA(VLOOKUP($G$11,Export!$L$1:$M$83,2,1)),"",VLOOKUP($G$11,Export!$L$1:$M$83,2,1))</f>
        <v/>
      </c>
      <c r="H12" s="126"/>
      <c r="I12" s="126"/>
      <c r="J12" s="126"/>
      <c r="K12" s="126"/>
      <c r="L12" s="12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6" customFormat="1" ht="15" customHeight="1" x14ac:dyDescent="0.35">
      <c r="A13" s="67" t="s">
        <v>14</v>
      </c>
      <c r="B13" s="88" t="s">
        <v>71</v>
      </c>
      <c r="C13" s="89"/>
      <c r="D13" s="89"/>
      <c r="E13" s="89"/>
      <c r="F13" s="89"/>
      <c r="G13" s="196"/>
      <c r="H13" s="197"/>
      <c r="I13" s="197"/>
      <c r="J13" s="197"/>
      <c r="K13" s="197"/>
      <c r="L13" s="19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6" customFormat="1" ht="15" customHeight="1" x14ac:dyDescent="0.35">
      <c r="A14" s="67" t="s">
        <v>72</v>
      </c>
      <c r="B14" s="86" t="s">
        <v>251</v>
      </c>
      <c r="C14" s="87"/>
      <c r="D14" s="87"/>
      <c r="E14" s="87"/>
      <c r="F14" s="87"/>
      <c r="G14" s="91"/>
      <c r="H14" s="91"/>
      <c r="I14" s="91"/>
      <c r="J14" s="91"/>
      <c r="K14" s="91"/>
      <c r="L14" s="9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6" customFormat="1" ht="15" customHeight="1" x14ac:dyDescent="0.35">
      <c r="A15" s="67"/>
      <c r="B15" s="64"/>
      <c r="C15" s="63" t="s">
        <v>252</v>
      </c>
      <c r="D15" s="65"/>
      <c r="E15" s="65"/>
      <c r="F15" s="85"/>
      <c r="G15" s="91"/>
      <c r="H15" s="91"/>
      <c r="I15" s="91"/>
      <c r="J15" s="91"/>
      <c r="K15" s="91"/>
      <c r="L15" s="9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6" customFormat="1" ht="15" customHeight="1" x14ac:dyDescent="0.35">
      <c r="A16" s="67"/>
      <c r="B16" s="70"/>
      <c r="C16" s="73" t="s">
        <v>253</v>
      </c>
      <c r="D16" s="71"/>
      <c r="E16" s="71"/>
      <c r="F16" s="71"/>
      <c r="G16" s="93"/>
      <c r="H16" s="94"/>
      <c r="I16" s="94"/>
      <c r="J16" s="94"/>
      <c r="K16" s="94"/>
      <c r="L16" s="95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69" customFormat="1" ht="5.5" customHeight="1" x14ac:dyDescent="0.35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3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</row>
    <row r="18" spans="1:25" s="6" customFormat="1" ht="15" customHeight="1" x14ac:dyDescent="0.35">
      <c r="A18" s="145" t="s">
        <v>220</v>
      </c>
      <c r="B18" s="140" t="s">
        <v>15</v>
      </c>
      <c r="C18" s="140"/>
      <c r="D18" s="140"/>
      <c r="E18" s="140"/>
      <c r="F18" s="140"/>
      <c r="G18" s="140"/>
      <c r="H18" s="140"/>
      <c r="I18" s="175"/>
      <c r="J18" s="175"/>
      <c r="K18" s="176"/>
      <c r="L18" s="176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6" customFormat="1" ht="15" customHeight="1" x14ac:dyDescent="0.35">
      <c r="A19" s="145"/>
      <c r="B19" s="173" t="s">
        <v>12</v>
      </c>
      <c r="C19" s="173"/>
      <c r="D19" s="173"/>
      <c r="E19" s="173"/>
      <c r="F19" s="173"/>
      <c r="G19" s="173"/>
      <c r="H19" s="173"/>
      <c r="I19" s="174"/>
      <c r="J19" s="174"/>
      <c r="K19" s="174"/>
      <c r="L19" s="174"/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15" customHeight="1" x14ac:dyDescent="0.35">
      <c r="A20" s="145"/>
      <c r="B20" s="140" t="s">
        <v>57</v>
      </c>
      <c r="C20" s="140"/>
      <c r="D20" s="140"/>
      <c r="E20" s="140"/>
      <c r="F20" s="140"/>
      <c r="G20" s="140"/>
      <c r="H20" s="140"/>
      <c r="I20" s="178"/>
      <c r="J20" s="178"/>
      <c r="K20" s="178"/>
      <c r="L20" s="178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 ht="15" customHeight="1" x14ac:dyDescent="0.35">
      <c r="A21" s="145"/>
      <c r="B21" s="140" t="s">
        <v>34</v>
      </c>
      <c r="C21" s="140"/>
      <c r="D21" s="140"/>
      <c r="E21" s="140"/>
      <c r="F21" s="140"/>
      <c r="G21" s="140"/>
      <c r="H21" s="140"/>
      <c r="I21" s="160"/>
      <c r="J21" s="160"/>
      <c r="K21" s="160"/>
      <c r="L21" s="16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6" customFormat="1" ht="5.5" customHeight="1" x14ac:dyDescent="0.3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" customHeight="1" x14ac:dyDescent="0.35">
      <c r="A23" s="128" t="s">
        <v>221</v>
      </c>
      <c r="B23" s="140" t="s">
        <v>75</v>
      </c>
      <c r="C23" s="140"/>
      <c r="D23" s="140"/>
      <c r="E23" s="140"/>
      <c r="F23" s="140"/>
      <c r="G23" s="140"/>
      <c r="H23" s="140"/>
      <c r="I23" s="155"/>
      <c r="J23" s="155"/>
      <c r="K23" s="156"/>
      <c r="L23" s="156"/>
      <c r="M23" s="3"/>
      <c r="N23" s="2"/>
      <c r="O23" s="2"/>
      <c r="P23" s="2"/>
      <c r="Q23" s="2"/>
      <c r="R23" s="2"/>
      <c r="S23" s="2"/>
      <c r="T23" s="2"/>
      <c r="U23" s="3"/>
      <c r="V23" s="2"/>
      <c r="W23" s="2"/>
      <c r="X23" s="2"/>
      <c r="Y23" s="2"/>
    </row>
    <row r="24" spans="1:25" s="6" customFormat="1" ht="35.15" customHeight="1" x14ac:dyDescent="0.35">
      <c r="A24" s="129"/>
      <c r="B24" s="140"/>
      <c r="C24" s="140"/>
      <c r="D24" s="140"/>
      <c r="E24" s="140"/>
      <c r="F24" s="140"/>
      <c r="G24" s="140"/>
      <c r="H24" s="140"/>
      <c r="I24" s="155"/>
      <c r="J24" s="155"/>
      <c r="K24" s="156"/>
      <c r="L24" s="156"/>
      <c r="M24" s="3"/>
      <c r="N24" s="3"/>
      <c r="O24" s="3"/>
      <c r="P24" s="3"/>
      <c r="Q24" s="3"/>
      <c r="R24" s="3"/>
      <c r="S24" s="10"/>
      <c r="T24" s="3"/>
      <c r="U24" s="3"/>
      <c r="V24" s="3"/>
      <c r="W24" s="3"/>
      <c r="X24" s="3"/>
      <c r="Y24" s="3"/>
    </row>
    <row r="25" spans="1:25" s="6" customFormat="1" ht="15" customHeight="1" x14ac:dyDescent="0.35">
      <c r="A25" s="129"/>
      <c r="B25" s="149" t="s">
        <v>76</v>
      </c>
      <c r="C25" s="150"/>
      <c r="D25" s="50" t="s">
        <v>5</v>
      </c>
      <c r="E25" s="152" t="s">
        <v>77</v>
      </c>
      <c r="F25" s="153"/>
      <c r="G25" s="154"/>
      <c r="H25" s="131" t="s">
        <v>9</v>
      </c>
      <c r="I25" s="132"/>
      <c r="J25" s="132"/>
      <c r="K25" s="132"/>
      <c r="L25" s="133"/>
      <c r="M25" s="3"/>
      <c r="N25" s="3"/>
      <c r="O25" s="3"/>
      <c r="P25" s="3"/>
      <c r="Q25" s="3"/>
      <c r="R25" s="3"/>
      <c r="S25" s="2"/>
      <c r="T25" s="3"/>
      <c r="U25" s="3"/>
      <c r="V25" s="3"/>
      <c r="W25" s="3"/>
      <c r="X25" s="3"/>
      <c r="Y25" s="3"/>
    </row>
    <row r="26" spans="1:25" s="6" customFormat="1" ht="30" customHeight="1" x14ac:dyDescent="0.35">
      <c r="A26" s="129"/>
      <c r="B26" s="151">
        <v>1</v>
      </c>
      <c r="C26" s="151"/>
      <c r="D26" s="43"/>
      <c r="E26" s="137"/>
      <c r="F26" s="138"/>
      <c r="G26" s="139"/>
      <c r="H26" s="134"/>
      <c r="I26" s="135"/>
      <c r="J26" s="135"/>
      <c r="K26" s="135"/>
      <c r="L26" s="136"/>
      <c r="M26" s="7"/>
      <c r="N26" s="3"/>
      <c r="O26" s="3"/>
      <c r="P26" s="3"/>
      <c r="Q26" s="3"/>
      <c r="R26" s="3"/>
      <c r="S26" s="11"/>
      <c r="T26" s="3"/>
      <c r="U26" s="3"/>
      <c r="V26" s="3"/>
      <c r="W26" s="3"/>
      <c r="X26" s="3"/>
      <c r="Y26" s="3"/>
    </row>
    <row r="27" spans="1:25" s="6" customFormat="1" ht="30" customHeight="1" x14ac:dyDescent="0.35">
      <c r="A27" s="129"/>
      <c r="B27" s="151">
        <v>2</v>
      </c>
      <c r="C27" s="151"/>
      <c r="D27" s="43"/>
      <c r="E27" s="137"/>
      <c r="F27" s="138"/>
      <c r="G27" s="139"/>
      <c r="H27" s="134"/>
      <c r="I27" s="135"/>
      <c r="J27" s="135"/>
      <c r="K27" s="135"/>
      <c r="L27" s="136"/>
      <c r="M27" s="3"/>
      <c r="N27" s="3"/>
      <c r="O27" s="3"/>
      <c r="P27" s="3"/>
      <c r="Q27" s="3"/>
      <c r="R27" s="3"/>
      <c r="S27" s="11"/>
      <c r="T27" s="3"/>
      <c r="U27" s="3"/>
      <c r="V27" s="3"/>
      <c r="W27" s="3"/>
      <c r="X27" s="3"/>
      <c r="Y27" s="3"/>
    </row>
    <row r="28" spans="1:25" s="6" customFormat="1" ht="30" customHeight="1" x14ac:dyDescent="0.35">
      <c r="A28" s="129"/>
      <c r="B28" s="151">
        <v>3</v>
      </c>
      <c r="C28" s="151"/>
      <c r="D28" s="43"/>
      <c r="E28" s="137"/>
      <c r="F28" s="138"/>
      <c r="G28" s="139"/>
      <c r="H28" s="134"/>
      <c r="I28" s="135"/>
      <c r="J28" s="135"/>
      <c r="K28" s="135"/>
      <c r="L28" s="136"/>
      <c r="M28" s="3"/>
      <c r="N28" s="3"/>
      <c r="O28" s="3"/>
      <c r="P28" s="3"/>
      <c r="Q28" s="3"/>
      <c r="R28" s="3"/>
      <c r="S28" s="9"/>
      <c r="T28" s="3"/>
      <c r="U28" s="3"/>
      <c r="V28" s="3"/>
      <c r="W28" s="3"/>
      <c r="X28" s="3"/>
      <c r="Y28" s="3"/>
    </row>
    <row r="29" spans="1:25" s="6" customFormat="1" ht="5.5" customHeight="1" x14ac:dyDescent="0.35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3"/>
      <c r="N29" s="3"/>
      <c r="O29" s="3"/>
      <c r="P29" s="3"/>
      <c r="Q29" s="3"/>
      <c r="R29" s="3"/>
      <c r="T29" s="3"/>
      <c r="U29" s="3"/>
      <c r="V29" s="3"/>
      <c r="W29" s="3"/>
      <c r="X29" s="3"/>
      <c r="Y29" s="3"/>
    </row>
    <row r="30" spans="1:25" s="6" customFormat="1" ht="15" customHeight="1" x14ac:dyDescent="0.35">
      <c r="A30" s="90" t="s">
        <v>254</v>
      </c>
      <c r="B30" s="161" t="s">
        <v>17</v>
      </c>
      <c r="C30" s="162"/>
      <c r="D30" s="162"/>
      <c r="E30" s="162"/>
      <c r="F30" s="162"/>
      <c r="G30" s="162"/>
      <c r="H30" s="163"/>
      <c r="I30" s="164"/>
      <c r="J30" s="165"/>
      <c r="K30" s="166"/>
      <c r="L30" s="76" t="s">
        <v>2</v>
      </c>
      <c r="M30" s="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69" customFormat="1" ht="15" customHeight="1" x14ac:dyDescent="0.35">
      <c r="A31" s="90" t="s">
        <v>257</v>
      </c>
      <c r="B31" s="161" t="s">
        <v>255</v>
      </c>
      <c r="C31" s="162"/>
      <c r="D31" s="162"/>
      <c r="E31" s="162"/>
      <c r="F31" s="162"/>
      <c r="G31" s="162"/>
      <c r="H31" s="163"/>
      <c r="I31" s="185">
        <v>100000</v>
      </c>
      <c r="J31" s="162"/>
      <c r="K31" s="162"/>
      <c r="L31" s="76" t="s">
        <v>2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</row>
    <row r="32" spans="1:25" s="69" customFormat="1" ht="15" customHeight="1" x14ac:dyDescent="0.35">
      <c r="A32" s="90" t="s">
        <v>258</v>
      </c>
      <c r="B32" s="161" t="s">
        <v>256</v>
      </c>
      <c r="C32" s="162"/>
      <c r="D32" s="162"/>
      <c r="E32" s="162"/>
      <c r="F32" s="162"/>
      <c r="G32" s="162"/>
      <c r="H32" s="163"/>
      <c r="I32" s="185">
        <v>500000</v>
      </c>
      <c r="J32" s="162"/>
      <c r="K32" s="162"/>
      <c r="L32" s="76" t="s">
        <v>2</v>
      </c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1:25" s="69" customFormat="1" ht="5.5" customHeight="1" x14ac:dyDescent="0.35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</row>
    <row r="34" spans="1:25" s="6" customFormat="1" ht="15" customHeight="1" x14ac:dyDescent="0.35">
      <c r="A34" s="96" t="s">
        <v>260</v>
      </c>
      <c r="B34" s="181" t="s">
        <v>4</v>
      </c>
      <c r="C34" s="181"/>
      <c r="D34" s="181"/>
      <c r="E34" s="181"/>
      <c r="F34" s="77" t="s">
        <v>58</v>
      </c>
      <c r="G34" s="186"/>
      <c r="H34" s="186"/>
      <c r="I34" s="186"/>
      <c r="J34" s="78" t="s">
        <v>59</v>
      </c>
      <c r="K34" s="186"/>
      <c r="L34" s="186"/>
      <c r="M34" s="3"/>
      <c r="N34" s="3"/>
      <c r="O34" s="3"/>
      <c r="P34" s="3"/>
      <c r="Q34" s="3"/>
      <c r="R34" s="3"/>
      <c r="T34" s="3"/>
      <c r="U34" s="3"/>
      <c r="V34" s="3"/>
      <c r="W34" s="3"/>
      <c r="X34" s="3"/>
      <c r="Y34" s="3"/>
    </row>
    <row r="35" spans="1:25" s="69" customFormat="1" ht="5.5" customHeight="1" x14ac:dyDescent="0.35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3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</row>
    <row r="36" spans="1:25" ht="15" customHeight="1" x14ac:dyDescent="0.35">
      <c r="A36" s="146" t="s">
        <v>3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8"/>
      <c r="M36" s="2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62" customHeight="1" x14ac:dyDescent="0.35">
      <c r="A37" s="182" t="s">
        <v>259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4"/>
      <c r="M37" s="3"/>
      <c r="N37" s="5"/>
      <c r="O37" s="5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69" customFormat="1" ht="5.5" customHeight="1" x14ac:dyDescent="0.35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3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</row>
    <row r="39" spans="1:25" s="6" customFormat="1" ht="294" customHeight="1" x14ac:dyDescent="0.35">
      <c r="A39" s="157" t="s">
        <v>261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9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5.5" customHeight="1" x14ac:dyDescent="0.35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3"/>
      <c r="N40" s="3"/>
      <c r="O40" s="3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46.5" customHeight="1" x14ac:dyDescent="0.35">
      <c r="A41" s="170"/>
      <c r="B41" s="170"/>
      <c r="C41" s="170"/>
      <c r="D41" s="171"/>
      <c r="E41" s="171"/>
      <c r="F41" s="171"/>
      <c r="G41" s="171"/>
      <c r="H41" s="60"/>
      <c r="I41" s="172"/>
      <c r="J41" s="172"/>
      <c r="K41" s="172"/>
      <c r="L41" s="172"/>
      <c r="M41" s="3"/>
      <c r="N41" s="3"/>
      <c r="O41" s="3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35">
      <c r="A42" s="61"/>
      <c r="B42" s="61"/>
      <c r="C42" s="61"/>
      <c r="D42" s="144" t="s">
        <v>16</v>
      </c>
      <c r="E42" s="144"/>
      <c r="F42" s="144"/>
      <c r="G42" s="144"/>
      <c r="H42" s="61"/>
      <c r="I42" s="144" t="s">
        <v>5</v>
      </c>
      <c r="J42" s="144"/>
      <c r="K42" s="144"/>
      <c r="L42" s="144"/>
      <c r="M42" s="3"/>
      <c r="N42" s="3"/>
      <c r="O42" s="3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3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4"/>
      <c r="N43" s="3"/>
      <c r="O43" s="3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3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4"/>
      <c r="N44" s="3"/>
      <c r="O44" s="3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6.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4"/>
      <c r="N45" s="3"/>
      <c r="O45" s="3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3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4"/>
      <c r="N46" s="3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65" customHeight="1" x14ac:dyDescent="0.3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3"/>
      <c r="N47" s="3"/>
      <c r="O47" s="3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3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3"/>
      <c r="N48" s="5"/>
      <c r="O48" s="5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3"/>
      <c r="N49" s="5"/>
      <c r="O49" s="5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3"/>
      <c r="N50" s="5"/>
      <c r="O50" s="5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6.149999999999999" customHeight="1" x14ac:dyDescent="0.3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"/>
      <c r="N51" s="3"/>
      <c r="O51" s="3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6.149999999999999" customHeight="1" x14ac:dyDescent="0.3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3"/>
      <c r="N52" s="5"/>
      <c r="O52" s="5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6.149999999999999" customHeight="1" x14ac:dyDescent="0.3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3"/>
      <c r="N53" s="5"/>
      <c r="O53" s="5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6.149999999999999" customHeight="1" x14ac:dyDescent="0.35">
      <c r="M54" s="3"/>
      <c r="N54" s="5"/>
      <c r="O54" s="5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1.9" customHeight="1" x14ac:dyDescent="0.35">
      <c r="M55" s="4"/>
      <c r="N55" s="5"/>
      <c r="O55" s="5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149999999999999" customHeight="1" x14ac:dyDescent="0.35">
      <c r="M56" s="4"/>
      <c r="N56" s="5"/>
      <c r="O56" s="5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43.9" customHeight="1" x14ac:dyDescent="0.35">
      <c r="M57" s="4"/>
      <c r="N57" s="5"/>
      <c r="O57" s="5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149999999999999" customHeight="1" x14ac:dyDescent="0.35">
      <c r="M58" s="3"/>
      <c r="N58" s="5"/>
      <c r="O58" s="5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149999999999999" customHeight="1" x14ac:dyDescent="0.35">
      <c r="M59" s="4"/>
      <c r="N59" s="5"/>
      <c r="O59" s="5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149999999999999" customHeight="1" x14ac:dyDescent="0.35">
      <c r="M60" s="4"/>
      <c r="N60" s="5"/>
      <c r="O60" s="5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149999999999999" customHeight="1" x14ac:dyDescent="0.35">
      <c r="M61" s="4"/>
      <c r="N61" s="5"/>
      <c r="O61" s="5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149999999999999" customHeight="1" x14ac:dyDescent="0.35">
      <c r="M62" s="4"/>
      <c r="N62" s="5"/>
      <c r="O62" s="5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149999999999999" customHeight="1" x14ac:dyDescent="0.35">
      <c r="M63" s="4"/>
      <c r="N63" s="5"/>
      <c r="O63" s="5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149999999999999" customHeight="1" x14ac:dyDescent="0.35">
      <c r="M64" s="4"/>
      <c r="N64" s="5"/>
      <c r="O64" s="5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3:25" ht="16.149999999999999" customHeight="1" x14ac:dyDescent="0.35">
      <c r="M65" s="4"/>
      <c r="N65" s="5"/>
      <c r="O65" s="5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3:25" ht="16.149999999999999" customHeight="1" x14ac:dyDescent="0.35">
      <c r="M66" s="4"/>
      <c r="N66" s="5"/>
      <c r="O66" s="5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3:25" ht="16.149999999999999" customHeight="1" x14ac:dyDescent="0.35">
      <c r="M67" s="4"/>
      <c r="N67" s="5"/>
      <c r="O67" s="5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3:25" ht="16.149999999999999" customHeight="1" x14ac:dyDescent="0.35">
      <c r="M68" s="4"/>
      <c r="N68" s="5"/>
      <c r="O68" s="5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3:25" ht="16.149999999999999" customHeight="1" x14ac:dyDescent="0.35">
      <c r="M69" s="4"/>
      <c r="N69" s="5"/>
      <c r="O69" s="5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3:25" ht="16.149999999999999" customHeight="1" x14ac:dyDescent="0.35">
      <c r="M70" s="4"/>
      <c r="N70" s="5"/>
      <c r="O70" s="5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3:25" ht="16.149999999999999" customHeight="1" x14ac:dyDescent="0.35">
      <c r="M71" s="4"/>
      <c r="N71" s="5"/>
      <c r="O71" s="5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3:25" ht="16.149999999999999" customHeight="1" x14ac:dyDescent="0.35">
      <c r="M72" s="4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3:25" ht="16.149999999999999" customHeight="1" x14ac:dyDescent="0.35">
      <c r="M73" s="4"/>
      <c r="N73" s="5"/>
      <c r="O73" s="5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3:25" ht="16.149999999999999" customHeight="1" x14ac:dyDescent="0.35">
      <c r="M74" s="4"/>
      <c r="N74" s="6"/>
      <c r="O74" s="6"/>
    </row>
    <row r="75" spans="13:25" ht="16.149999999999999" customHeight="1" x14ac:dyDescent="0.35">
      <c r="M75" s="4"/>
      <c r="N75" s="5"/>
      <c r="O75" s="5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3:25" ht="16.149999999999999" customHeight="1" x14ac:dyDescent="0.35">
      <c r="M76" s="4"/>
      <c r="N76" s="5"/>
      <c r="O76" s="5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3:25" ht="15.75" customHeight="1" x14ac:dyDescent="0.35">
      <c r="M77" s="4"/>
      <c r="N77" s="5"/>
      <c r="O77" s="5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3:25" ht="15.65" customHeight="1" x14ac:dyDescent="0.35">
      <c r="M78" s="5"/>
      <c r="N78" s="5"/>
      <c r="O78" s="5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3:25" ht="16.5" customHeight="1" x14ac:dyDescent="0.35">
      <c r="M79" s="3"/>
      <c r="N79" s="5"/>
      <c r="O79" s="5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3:25" ht="15.65" customHeight="1" x14ac:dyDescent="0.35">
      <c r="M80" s="5"/>
      <c r="N80" s="5"/>
      <c r="O80" s="5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3:25" ht="16.5" customHeight="1" x14ac:dyDescent="0.35">
      <c r="M81" s="6"/>
      <c r="N81" s="5"/>
      <c r="O81" s="5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3:25" ht="16.5" customHeight="1" x14ac:dyDescent="0.35">
      <c r="M82" s="5"/>
      <c r="N82" s="5"/>
      <c r="O82" s="5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3:25" ht="15.75" customHeight="1" x14ac:dyDescent="0.35">
      <c r="M83" s="5"/>
      <c r="N83" s="5"/>
      <c r="O83" s="5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3:25" ht="15.5" x14ac:dyDescent="0.35">
      <c r="M84" s="5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3:25" x14ac:dyDescent="0.35">
      <c r="M85" s="5"/>
      <c r="N85" s="5"/>
      <c r="O85" s="5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3:25" ht="15.65" customHeight="1" x14ac:dyDescent="0.35">
      <c r="M86" s="5"/>
      <c r="N86" s="5"/>
      <c r="O86" s="5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3:25" ht="15.65" customHeight="1" x14ac:dyDescent="0.35">
      <c r="M87" s="5"/>
    </row>
    <row r="88" spans="13:25" ht="15.65" customHeight="1" x14ac:dyDescent="0.35">
      <c r="M88" s="5"/>
    </row>
    <row r="89" spans="13:25" ht="15.65" customHeight="1" x14ac:dyDescent="0.35">
      <c r="M89" s="5"/>
    </row>
    <row r="90" spans="13:25" ht="15.65" customHeight="1" x14ac:dyDescent="0.35">
      <c r="M90" s="5"/>
    </row>
    <row r="91" spans="13:25" ht="15.75" customHeight="1" x14ac:dyDescent="0.35">
      <c r="M91" s="3"/>
    </row>
    <row r="92" spans="13:25" x14ac:dyDescent="0.35">
      <c r="M92" s="5"/>
    </row>
    <row r="93" spans="13:25" x14ac:dyDescent="0.35">
      <c r="M93" s="5"/>
    </row>
  </sheetData>
  <sheetProtection algorithmName="SHA-512" hashValue="AFUxgj2MQQ4fln6u/9ZZ58PrB3teTkoeCiero9KqtdytAC72a2GIQAFXhRY8CZvC58crzfJ+l6Sxzo3vPKlVjw==" saltValue="8tPPQAGYU90fVTYKMT7KGQ==" spinCount="100000" sheet="1" formatRows="0" selectLockedCells="1"/>
  <mergeCells count="74">
    <mergeCell ref="A35:L35"/>
    <mergeCell ref="G13:L13"/>
    <mergeCell ref="B34:E34"/>
    <mergeCell ref="A37:L37"/>
    <mergeCell ref="A38:L38"/>
    <mergeCell ref="B32:H32"/>
    <mergeCell ref="I32:K32"/>
    <mergeCell ref="A33:L33"/>
    <mergeCell ref="G34:I34"/>
    <mergeCell ref="K34:L34"/>
    <mergeCell ref="B31:H31"/>
    <mergeCell ref="I31:K31"/>
    <mergeCell ref="I30:K30"/>
    <mergeCell ref="F1:L1"/>
    <mergeCell ref="A40:L40"/>
    <mergeCell ref="A41:C41"/>
    <mergeCell ref="D41:G41"/>
    <mergeCell ref="I41:L41"/>
    <mergeCell ref="B19:H19"/>
    <mergeCell ref="I19:L19"/>
    <mergeCell ref="I18:L18"/>
    <mergeCell ref="B28:C28"/>
    <mergeCell ref="H27:L27"/>
    <mergeCell ref="H28:L28"/>
    <mergeCell ref="A29:L29"/>
    <mergeCell ref="B21:H21"/>
    <mergeCell ref="I20:L20"/>
    <mergeCell ref="A10:L10"/>
    <mergeCell ref="A17:L17"/>
    <mergeCell ref="D42:G42"/>
    <mergeCell ref="I42:L42"/>
    <mergeCell ref="A18:A21"/>
    <mergeCell ref="A36:L36"/>
    <mergeCell ref="B25:C25"/>
    <mergeCell ref="B26:C26"/>
    <mergeCell ref="E25:G25"/>
    <mergeCell ref="E26:G26"/>
    <mergeCell ref="B27:C27"/>
    <mergeCell ref="I23:L24"/>
    <mergeCell ref="B18:H18"/>
    <mergeCell ref="A39:L39"/>
    <mergeCell ref="I21:L21"/>
    <mergeCell ref="B20:H20"/>
    <mergeCell ref="B30:H30"/>
    <mergeCell ref="A23:A28"/>
    <mergeCell ref="A22:L22"/>
    <mergeCell ref="H25:L25"/>
    <mergeCell ref="H26:L26"/>
    <mergeCell ref="E27:G27"/>
    <mergeCell ref="E28:G28"/>
    <mergeCell ref="B23:H24"/>
    <mergeCell ref="G9:L9"/>
    <mergeCell ref="B9:C9"/>
    <mergeCell ref="B11:F11"/>
    <mergeCell ref="G11:L11"/>
    <mergeCell ref="B12:F12"/>
    <mergeCell ref="G12:L12"/>
    <mergeCell ref="D9:E9"/>
    <mergeCell ref="A2:L2"/>
    <mergeCell ref="E5:L5"/>
    <mergeCell ref="E3:L3"/>
    <mergeCell ref="A4:L4"/>
    <mergeCell ref="B3:D3"/>
    <mergeCell ref="A5:A9"/>
    <mergeCell ref="B5:D5"/>
    <mergeCell ref="B6:D6"/>
    <mergeCell ref="B7:C7"/>
    <mergeCell ref="H6:L6"/>
    <mergeCell ref="I7:J7"/>
    <mergeCell ref="K7:L7"/>
    <mergeCell ref="D7:H7"/>
    <mergeCell ref="B8:C8"/>
    <mergeCell ref="D8:E8"/>
    <mergeCell ref="G8:L8"/>
  </mergeCells>
  <dataValidations count="9">
    <dataValidation type="date" allowBlank="1" showInputMessage="1" showErrorMessage="1" errorTitle="Некорректный ввод данных" error="Используйте формат ДД.ММ.ГГГГ._x000a_Дата не может быть меньше 1900г" sqref="D26:D28" xr:uid="{00000000-0002-0000-0000-000000000000}">
      <formula1>1</formula1>
      <formula2>401404</formula2>
    </dataValidation>
    <dataValidation type="textLength" operator="equal" allowBlank="1" showInputMessage="1" showErrorMessage="1" errorTitle="Некорректный ввод данных" error="Введите числовое значение из 6ти символов " sqref="H6:L6" xr:uid="{00000000-0002-0000-0000-000001000000}">
      <formula1>6</formula1>
    </dataValidation>
    <dataValidation type="date" operator="greaterThanOrEqual" allowBlank="1" showInputMessage="1" showErrorMessage="1" sqref="I41:L41 K7" xr:uid="{00000000-0002-0000-0000-000002000000}">
      <formula1>1</formula1>
    </dataValidation>
    <dataValidation type="whole" operator="greaterThanOrEqual" allowBlank="1" showInputMessage="1" showErrorMessage="1" sqref="I20:L20" xr:uid="{00000000-0002-0000-0000-000003000000}">
      <formula1>0</formula1>
    </dataValidation>
    <dataValidation type="textLength" allowBlank="1" showInputMessage="1" showErrorMessage="1" errorTitle="Некорректный ввод данных" error="ИНН должен иметь числовое значение:_x000a_- для юридического лица 10 знаков._x000a_- для физического лица 12 знаков." sqref="D8:E8" xr:uid="{00000000-0002-0000-0000-000004000000}">
      <formula1>10</formula1>
      <formula2>12</formula2>
    </dataValidation>
    <dataValidation type="custom" allowBlank="1" showInputMessage="1" showErrorMessage="1" errorTitle="Некорректный ввод данных" error="Некорректный адрес электронной почты." sqref="I9:L9 G9:H9" xr:uid="{00000000-0002-0000-0000-000005000000}">
      <formula1>ISNUMBER(MATCH("*@*.*",G9,0))</formula1>
    </dataValidation>
    <dataValidation type="textLength" operator="equal" allowBlank="1" showInputMessage="1" showErrorMessage="1" errorTitle="Некорректный ввод данных" error="Введите числовое значение из 4х символов" sqref="F6" xr:uid="{00000000-0002-0000-0000-000006000000}">
      <formula1>4</formula1>
    </dataValidation>
    <dataValidation type="decimal" operator="greaterThanOrEqual" allowBlank="1" showInputMessage="1" showErrorMessage="1" errorTitle="Некорректынй ввод данных" error="Размер выплат должен иметь числовое значение с точностью до сотых и не может быть меньше 0." sqref="E26:G28" xr:uid="{00000000-0002-0000-0000-000008000000}">
      <formula1>0</formula1>
    </dataValidation>
    <dataValidation type="whole" allowBlank="1" showInputMessage="1" showErrorMessage="1" errorTitle="Некорректный ввод данных" error="Размер страховой суммы должен иметь целое числовое значение и не может быть меньше 0" sqref="I30:K32" xr:uid="{00000000-0002-0000-0000-000009000000}">
      <formula1>0</formula1>
      <formula2>999999999999</formula2>
    </dataValidation>
  </dataValidations>
  <printOptions gridLines="1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Group Box 33">
              <controlPr defaultSize="0" print="0" autoFill="0" autoPict="0" altText="гр1">
                <anchor moveWithCells="1">
                  <from>
                    <xdr:col>1</xdr:col>
                    <xdr:colOff>12700</xdr:colOff>
                    <xdr:row>14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Option Button 40">
              <controlPr defaultSize="0" autoFill="0" autoLine="0" autoPict="0" altText="кн1">
                <anchor moveWithCells="1">
                  <from>
                    <xdr:col>1</xdr:col>
                    <xdr:colOff>222250</xdr:colOff>
                    <xdr:row>14</xdr:row>
                    <xdr:rowOff>19050</xdr:rowOff>
                  </from>
                  <to>
                    <xdr:col>1</xdr:col>
                    <xdr:colOff>469900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Option Button 41">
              <controlPr defaultSize="0" autoFill="0" autoLine="0" autoPict="0" altText="кн2">
                <anchor moveWithCells="1">
                  <from>
                    <xdr:col>1</xdr:col>
                    <xdr:colOff>228600</xdr:colOff>
                    <xdr:row>15</xdr:row>
                    <xdr:rowOff>31750</xdr:rowOff>
                  </from>
                  <to>
                    <xdr:col>1</xdr:col>
                    <xdr:colOff>546100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Group Box 55">
              <controlPr defaultSize="0" print="0" autoFill="0" autoPict="0">
                <anchor moveWithCells="1">
                  <from>
                    <xdr:col>7</xdr:col>
                    <xdr:colOff>590550</xdr:colOff>
                    <xdr:row>22</xdr:row>
                    <xdr:rowOff>0</xdr:rowOff>
                  </from>
                  <to>
                    <xdr:col>12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" name="Option Button 56">
              <controlPr defaultSize="0" autoFill="0" autoLine="0" autoPict="0">
                <anchor moveWithCells="1">
                  <from>
                    <xdr:col>8</xdr:col>
                    <xdr:colOff>95250</xdr:colOff>
                    <xdr:row>22</xdr:row>
                    <xdr:rowOff>171450</xdr:rowOff>
                  </from>
                  <to>
                    <xdr:col>9</xdr:col>
                    <xdr:colOff>107950</xdr:colOff>
                    <xdr:row>23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9" name="Option Button 57">
              <controlPr defaultSize="0" autoFill="0" autoLine="0" autoPict="0">
                <anchor moveWithCells="1">
                  <from>
                    <xdr:col>10</xdr:col>
                    <xdr:colOff>381000</xdr:colOff>
                    <xdr:row>23</xdr:row>
                    <xdr:rowOff>0</xdr:rowOff>
                  </from>
                  <to>
                    <xdr:col>11</xdr:col>
                    <xdr:colOff>527050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Group Box 58">
              <controlPr defaultSize="0" print="0" autoFill="0" autoPict="0">
                <anchor moveWithCells="1">
                  <from>
                    <xdr:col>8</xdr:col>
                    <xdr:colOff>12700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Option Button 59">
              <controlPr defaultSize="0" autoFill="0" autoLine="0" autoPict="0">
                <anchor moveWithCells="1">
                  <from>
                    <xdr:col>8</xdr:col>
                    <xdr:colOff>107950</xdr:colOff>
                    <xdr:row>17</xdr:row>
                    <xdr:rowOff>31750</xdr:rowOff>
                  </from>
                  <to>
                    <xdr:col>9</xdr:col>
                    <xdr:colOff>50800</xdr:colOff>
                    <xdr:row>17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Option Button 61">
              <controlPr defaultSize="0" autoFill="0" autoLine="0" autoPict="0">
                <anchor moveWithCells="1">
                  <from>
                    <xdr:col>10</xdr:col>
                    <xdr:colOff>374650</xdr:colOff>
                    <xdr:row>17</xdr:row>
                    <xdr:rowOff>19050</xdr:rowOff>
                  </from>
                  <to>
                    <xdr:col>11</xdr:col>
                    <xdr:colOff>336550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A000000}">
          <x14:formula1>
            <xm:f>Export!$L$1:$L$83</xm:f>
          </x14:formula1>
          <xm:sqref>G11:L11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0B000000}">
          <x14:formula1>
            <xm:f>Export!#REF!</xm:f>
          </x14:formula1>
          <x14:formula2>
            <xm:f>Export!N4</xm:f>
          </x14:formula2>
          <xm:sqref>I34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0C000000}">
          <x14:formula1>
            <xm:f>Export!I4</xm:f>
          </x14:formula1>
          <x14:formula2>
            <xm:f>Export!J4</xm:f>
          </x14:formula2>
          <xm:sqref>G34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0D000000}">
          <x14:formula1>
            <xm:f>Export!J4</xm:f>
          </x14:formula1>
          <x14:formula2>
            <xm:f>Export!#REF!</xm:f>
          </x14:formula2>
          <xm:sqref>H34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0E000000}">
          <x14:formula1>
            <xm:f>Export!I4</xm:f>
          </x14:formula1>
          <x14:formula2>
            <xm:f>Export!J4</xm:f>
          </x14:formula2>
          <xm:sqref>K34:L34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0F000000}">
          <x14:formula1>
            <xm:f>Export!N4</xm:f>
          </x14:formula1>
          <x14:formula2>
            <xm:f>Export!O4</xm:f>
          </x14:formula2>
          <xm:sqref>L21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0000000}">
          <x14:formula1>
            <xm:f>Export!#REF!</xm:f>
          </x14:formula1>
          <x14:formula2>
            <xm:f>Export!N4</xm:f>
          </x14:formula2>
          <xm:sqref>K21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1000000}">
          <x14:formula1>
            <xm:f>Export!I4</xm:f>
          </x14:formula1>
          <x14:formula2>
            <xm:f>Export!J4</xm:f>
          </x14:formula2>
          <xm:sqref>I21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2000000}">
          <x14:formula1>
            <xm:f>Export!J4</xm:f>
          </x14:formula1>
          <x14:formula2>
            <xm:f>Export!#REF!</xm:f>
          </x14:formula2>
          <xm:sqref>J21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3000000}">
          <x14:formula1>
            <xm:f>Export!N4</xm:f>
          </x14:formula1>
          <x14:formula2>
            <xm:f>Export!O4</xm:f>
          </x14:formula2>
          <xm:sqref>J8:L8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4000000}">
          <x14:formula1>
            <xm:f>Export!#REF!</xm:f>
          </x14:formula1>
          <x14:formula2>
            <xm:f>Export!N4</xm:f>
          </x14:formula2>
          <xm:sqref>I8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5000000}">
          <x14:formula1>
            <xm:f>Export!I4</xm:f>
          </x14:formula1>
          <x14:formula2>
            <xm:f>Export!J4</xm:f>
          </x14:formula2>
          <xm:sqref>G8</xm:sqref>
        </x14:dataValidation>
        <x14:dataValidation type="date" allowBlank="1" showInputMessage="1" showErrorMessage="1" errorTitle="Некорректный ввод данных" error="Используйте формат ДД.ММ.ГГГГ._x000a_Дата не может быть меньше 1900г" xr:uid="{00000000-0002-0000-0000-000016000000}">
          <x14:formula1>
            <xm:f>Export!J4</xm:f>
          </x14:formula1>
          <x14:formula2>
            <xm:f>Export!#REF!</xm:f>
          </x14:formula2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8"/>
  <sheetViews>
    <sheetView zoomScaleNormal="100" workbookViewId="0">
      <selection activeCell="E1" sqref="E1"/>
    </sheetView>
  </sheetViews>
  <sheetFormatPr defaultRowHeight="14.5" x14ac:dyDescent="0.35"/>
  <cols>
    <col min="1" max="1" width="5" customWidth="1"/>
    <col min="2" max="2" width="16.453125" customWidth="1"/>
    <col min="3" max="3" width="75.1796875" customWidth="1"/>
    <col min="4" max="4" width="64" customWidth="1"/>
    <col min="5" max="5" width="32.7265625" customWidth="1"/>
    <col min="9" max="9" width="12.1796875" customWidth="1"/>
    <col min="10" max="10" width="13.1796875" customWidth="1"/>
    <col min="11" max="11" width="49.26953125" style="6" customWidth="1"/>
    <col min="12" max="12" width="34.26953125" customWidth="1"/>
    <col min="13" max="13" width="54.453125" customWidth="1"/>
  </cols>
  <sheetData>
    <row r="1" spans="1:13" ht="20" thickBot="1" x14ac:dyDescent="0.4">
      <c r="A1" s="12" t="s">
        <v>20</v>
      </c>
      <c r="B1" s="12" t="s">
        <v>21</v>
      </c>
      <c r="C1" s="12" t="s">
        <v>22</v>
      </c>
      <c r="D1" s="13" t="s">
        <v>23</v>
      </c>
      <c r="E1" s="31" t="s">
        <v>250</v>
      </c>
      <c r="L1" s="75" t="s">
        <v>226</v>
      </c>
      <c r="M1" s="72" t="s">
        <v>84</v>
      </c>
    </row>
    <row r="2" spans="1:13" ht="15.5" x14ac:dyDescent="0.35">
      <c r="A2" s="190" t="s">
        <v>24</v>
      </c>
      <c r="B2" s="191"/>
      <c r="C2" s="190"/>
      <c r="D2" s="190"/>
      <c r="I2" s="24">
        <v>1</v>
      </c>
      <c r="J2" s="24">
        <v>73415</v>
      </c>
      <c r="L2" s="75" t="s">
        <v>227</v>
      </c>
      <c r="M2" s="72" t="s">
        <v>123</v>
      </c>
    </row>
    <row r="3" spans="1:13" ht="15" customHeight="1" x14ac:dyDescent="0.35">
      <c r="A3" s="25">
        <v>1</v>
      </c>
      <c r="B3" s="195" t="s">
        <v>41</v>
      </c>
      <c r="C3" s="27" t="s">
        <v>19</v>
      </c>
      <c r="D3" s="35">
        <f>Лист1!E3</f>
        <v>0</v>
      </c>
      <c r="L3" s="75" t="s">
        <v>159</v>
      </c>
      <c r="M3" s="72" t="s">
        <v>85</v>
      </c>
    </row>
    <row r="4" spans="1:13" ht="14.25" customHeight="1" x14ac:dyDescent="0.35">
      <c r="A4" s="25">
        <v>2</v>
      </c>
      <c r="B4" s="195"/>
      <c r="C4" s="27" t="s">
        <v>10</v>
      </c>
      <c r="D4" s="35">
        <f>Лист1!E5</f>
        <v>0</v>
      </c>
      <c r="I4" s="6"/>
      <c r="J4" s="6"/>
      <c r="L4" s="75" t="s">
        <v>160</v>
      </c>
      <c r="M4" s="72" t="s">
        <v>118</v>
      </c>
    </row>
    <row r="5" spans="1:13" x14ac:dyDescent="0.35">
      <c r="A5" s="25">
        <v>3</v>
      </c>
      <c r="B5" s="195"/>
      <c r="C5" s="27" t="s">
        <v>25</v>
      </c>
      <c r="D5" s="35">
        <f>Лист1!F6</f>
        <v>0</v>
      </c>
      <c r="L5" s="75" t="s">
        <v>161</v>
      </c>
      <c r="M5" s="72" t="s">
        <v>87</v>
      </c>
    </row>
    <row r="6" spans="1:13" x14ac:dyDescent="0.35">
      <c r="A6" s="25">
        <v>4</v>
      </c>
      <c r="B6" s="195"/>
      <c r="C6" s="27" t="s">
        <v>26</v>
      </c>
      <c r="D6" s="36">
        <f>Лист1!H6</f>
        <v>0</v>
      </c>
      <c r="L6" s="75" t="s">
        <v>162</v>
      </c>
      <c r="M6" s="72" t="s">
        <v>88</v>
      </c>
    </row>
    <row r="7" spans="1:13" ht="27.75" customHeight="1" x14ac:dyDescent="0.35">
      <c r="A7" s="25">
        <v>5</v>
      </c>
      <c r="B7" s="195"/>
      <c r="C7" s="27" t="s">
        <v>27</v>
      </c>
      <c r="D7" s="37">
        <f>Лист1!D7</f>
        <v>0</v>
      </c>
      <c r="L7" s="75" t="s">
        <v>228</v>
      </c>
      <c r="M7" s="79" t="s">
        <v>223</v>
      </c>
    </row>
    <row r="8" spans="1:13" x14ac:dyDescent="0.35">
      <c r="A8" s="25">
        <v>6</v>
      </c>
      <c r="B8" s="195"/>
      <c r="C8" s="27" t="s">
        <v>18</v>
      </c>
      <c r="D8" s="36">
        <f>Лист1!D8</f>
        <v>0</v>
      </c>
      <c r="L8" s="75" t="s">
        <v>163</v>
      </c>
      <c r="M8" s="72" t="s">
        <v>89</v>
      </c>
    </row>
    <row r="9" spans="1:13" ht="17.25" customHeight="1" x14ac:dyDescent="0.35">
      <c r="A9" s="25">
        <v>7</v>
      </c>
      <c r="B9" s="195"/>
      <c r="C9" s="28" t="s">
        <v>28</v>
      </c>
      <c r="D9" s="38">
        <f>Лист1!K7</f>
        <v>0</v>
      </c>
      <c r="L9" s="75" t="s">
        <v>164</v>
      </c>
      <c r="M9" s="79" t="s">
        <v>222</v>
      </c>
    </row>
    <row r="10" spans="1:13" ht="14.25" customHeight="1" x14ac:dyDescent="0.35">
      <c r="A10" s="25">
        <v>8</v>
      </c>
      <c r="B10" s="195"/>
      <c r="C10" s="27" t="s">
        <v>11</v>
      </c>
      <c r="D10" s="39">
        <f>Лист1!G8</f>
        <v>0</v>
      </c>
      <c r="L10" s="75" t="s">
        <v>229</v>
      </c>
      <c r="M10" s="72" t="s">
        <v>119</v>
      </c>
    </row>
    <row r="11" spans="1:13" x14ac:dyDescent="0.35">
      <c r="A11" s="25">
        <v>9</v>
      </c>
      <c r="B11" s="195"/>
      <c r="C11" s="28" t="s">
        <v>7</v>
      </c>
      <c r="D11" s="37">
        <f>Лист1!D9</f>
        <v>0</v>
      </c>
      <c r="L11" s="75" t="s">
        <v>165</v>
      </c>
      <c r="M11" s="72" t="s">
        <v>90</v>
      </c>
    </row>
    <row r="12" spans="1:13" x14ac:dyDescent="0.35">
      <c r="A12" s="25">
        <v>10</v>
      </c>
      <c r="B12" s="195"/>
      <c r="C12" s="28" t="s">
        <v>29</v>
      </c>
      <c r="D12" s="37">
        <f>Лист1!G9</f>
        <v>0</v>
      </c>
      <c r="L12" s="75" t="s">
        <v>166</v>
      </c>
      <c r="M12" s="72" t="s">
        <v>91</v>
      </c>
    </row>
    <row r="13" spans="1:13" ht="15" customHeight="1" x14ac:dyDescent="0.35">
      <c r="A13" s="25">
        <v>11</v>
      </c>
      <c r="B13" s="195"/>
      <c r="C13" s="29" t="s">
        <v>8</v>
      </c>
      <c r="D13" s="40"/>
      <c r="L13" s="75" t="s">
        <v>167</v>
      </c>
      <c r="M13" s="31" t="s">
        <v>248</v>
      </c>
    </row>
    <row r="14" spans="1:13" ht="16.5" customHeight="1" x14ac:dyDescent="0.35">
      <c r="A14" s="25">
        <v>12</v>
      </c>
      <c r="B14" s="195"/>
      <c r="C14" s="28" t="s">
        <v>78</v>
      </c>
      <c r="D14" s="41">
        <v>1</v>
      </c>
      <c r="E14" s="31" t="s">
        <v>79</v>
      </c>
      <c r="L14" s="75" t="s">
        <v>168</v>
      </c>
      <c r="M14" s="72" t="s">
        <v>92</v>
      </c>
    </row>
    <row r="15" spans="1:13" ht="31.5" customHeight="1" x14ac:dyDescent="0.35">
      <c r="A15" s="26">
        <v>13</v>
      </c>
      <c r="B15" s="195"/>
      <c r="C15" s="28" t="s">
        <v>80</v>
      </c>
      <c r="D15" s="40" t="str">
        <f>Лист1!G12</f>
        <v/>
      </c>
      <c r="L15" s="75" t="s">
        <v>230</v>
      </c>
      <c r="M15" s="72" t="s">
        <v>93</v>
      </c>
    </row>
    <row r="16" spans="1:13" ht="22.5" customHeight="1" x14ac:dyDescent="0.35">
      <c r="A16" s="26">
        <v>14</v>
      </c>
      <c r="B16" s="195"/>
      <c r="C16" s="28" t="s">
        <v>81</v>
      </c>
      <c r="D16" s="36">
        <f>Лист1!G11</f>
        <v>0</v>
      </c>
      <c r="K16" s="72"/>
      <c r="L16" s="75" t="s">
        <v>169</v>
      </c>
      <c r="M16" s="72" t="s">
        <v>94</v>
      </c>
    </row>
    <row r="17" spans="1:13" ht="33.75" customHeight="1" x14ac:dyDescent="0.35">
      <c r="A17" s="26">
        <v>15</v>
      </c>
      <c r="B17" s="195"/>
      <c r="C17" s="28" t="s">
        <v>82</v>
      </c>
      <c r="D17" s="40" t="e">
        <f>Лист1!#REF!</f>
        <v>#REF!</v>
      </c>
      <c r="K17" s="72"/>
      <c r="L17" s="75" t="s">
        <v>170</v>
      </c>
      <c r="M17" s="72" t="s">
        <v>95</v>
      </c>
    </row>
    <row r="18" spans="1:13" s="6" customFormat="1" ht="33.75" customHeight="1" x14ac:dyDescent="0.35">
      <c r="A18" s="26">
        <v>16</v>
      </c>
      <c r="B18" s="195"/>
      <c r="C18" s="28" t="s">
        <v>73</v>
      </c>
      <c r="D18" s="40">
        <v>0</v>
      </c>
      <c r="L18" s="75" t="s">
        <v>171</v>
      </c>
      <c r="M18" s="72" t="s">
        <v>96</v>
      </c>
    </row>
    <row r="19" spans="1:13" s="6" customFormat="1" ht="16.5" customHeight="1" x14ac:dyDescent="0.35">
      <c r="A19" s="26">
        <v>17</v>
      </c>
      <c r="B19" s="195"/>
      <c r="C19" s="28" t="s">
        <v>17</v>
      </c>
      <c r="D19" s="42" t="e">
        <f>Лист1!#REF!</f>
        <v>#REF!</v>
      </c>
      <c r="L19" s="75" t="s">
        <v>231</v>
      </c>
      <c r="M19" s="72" t="s">
        <v>97</v>
      </c>
    </row>
    <row r="20" spans="1:13" s="6" customFormat="1" ht="14.25" customHeight="1" x14ac:dyDescent="0.35">
      <c r="A20" s="26">
        <v>18</v>
      </c>
      <c r="B20" s="195"/>
      <c r="C20" s="28" t="s">
        <v>42</v>
      </c>
      <c r="D20" s="39" t="e">
        <f>Лист1!#REF!</f>
        <v>#REF!</v>
      </c>
      <c r="L20" s="81" t="s">
        <v>249</v>
      </c>
      <c r="M20" s="72" t="s">
        <v>98</v>
      </c>
    </row>
    <row r="21" spans="1:13" s="6" customFormat="1" ht="14.25" customHeight="1" x14ac:dyDescent="0.35">
      <c r="A21" s="26">
        <v>19</v>
      </c>
      <c r="B21" s="195"/>
      <c r="C21" s="28" t="s">
        <v>43</v>
      </c>
      <c r="D21" s="39" t="e">
        <f>Лист1!#REF!</f>
        <v>#REF!</v>
      </c>
      <c r="L21" s="75" t="s">
        <v>232</v>
      </c>
      <c r="M21" s="72" t="s">
        <v>70</v>
      </c>
    </row>
    <row r="22" spans="1:13" x14ac:dyDescent="0.35">
      <c r="A22" s="15"/>
      <c r="B22" s="16"/>
      <c r="C22" s="17"/>
      <c r="D22" s="18"/>
      <c r="L22" s="75" t="s">
        <v>172</v>
      </c>
      <c r="M22" s="72" t="s">
        <v>128</v>
      </c>
    </row>
    <row r="23" spans="1:13" x14ac:dyDescent="0.35">
      <c r="A23" s="15"/>
      <c r="B23" s="16"/>
      <c r="C23" s="17"/>
      <c r="D23" s="18"/>
      <c r="L23" s="75" t="s">
        <v>233</v>
      </c>
      <c r="M23" s="72" t="s">
        <v>99</v>
      </c>
    </row>
    <row r="24" spans="1:13" x14ac:dyDescent="0.35">
      <c r="A24" s="15"/>
      <c r="B24" s="16"/>
      <c r="C24" s="17"/>
      <c r="D24" s="18"/>
      <c r="L24" s="75" t="s">
        <v>173</v>
      </c>
      <c r="M24" s="72" t="s">
        <v>74</v>
      </c>
    </row>
    <row r="25" spans="1:13" ht="15.5" x14ac:dyDescent="0.35">
      <c r="A25" s="190" t="s">
        <v>30</v>
      </c>
      <c r="B25" s="190"/>
      <c r="C25" s="190"/>
      <c r="D25" s="190"/>
      <c r="L25" s="75" t="s">
        <v>174</v>
      </c>
      <c r="M25" s="72" t="s">
        <v>100</v>
      </c>
    </row>
    <row r="26" spans="1:13" x14ac:dyDescent="0.35">
      <c r="A26" s="14">
        <v>1</v>
      </c>
      <c r="B26" s="192" t="s">
        <v>31</v>
      </c>
      <c r="C26" s="19" t="s">
        <v>32</v>
      </c>
      <c r="D26" s="20">
        <v>0</v>
      </c>
      <c r="E26" s="31" t="s">
        <v>45</v>
      </c>
      <c r="L26" s="75" t="s">
        <v>234</v>
      </c>
      <c r="M26" s="72" t="s">
        <v>122</v>
      </c>
    </row>
    <row r="27" spans="1:13" ht="24" customHeight="1" x14ac:dyDescent="0.35">
      <c r="A27" s="14">
        <v>2</v>
      </c>
      <c r="B27" s="193"/>
      <c r="C27" s="30" t="s">
        <v>33</v>
      </c>
      <c r="D27" s="20">
        <f>Лист1!I19</f>
        <v>0</v>
      </c>
      <c r="L27" s="75" t="s">
        <v>235</v>
      </c>
      <c r="M27" s="72" t="s">
        <v>101</v>
      </c>
    </row>
    <row r="28" spans="1:13" x14ac:dyDescent="0.35">
      <c r="A28" s="14">
        <v>3</v>
      </c>
      <c r="B28" s="193"/>
      <c r="C28" s="21" t="s">
        <v>13</v>
      </c>
      <c r="D28" s="33">
        <f>Лист1!I20</f>
        <v>0</v>
      </c>
      <c r="L28" s="75" t="s">
        <v>175</v>
      </c>
      <c r="M28" s="72" t="s">
        <v>102</v>
      </c>
    </row>
    <row r="29" spans="1:13" x14ac:dyDescent="0.35">
      <c r="A29" s="14">
        <v>4</v>
      </c>
      <c r="B29" s="194"/>
      <c r="C29" s="19" t="s">
        <v>34</v>
      </c>
      <c r="D29" s="22">
        <f>Лист1!I21</f>
        <v>0</v>
      </c>
      <c r="L29" s="75" t="s">
        <v>176</v>
      </c>
      <c r="M29" s="72" t="s">
        <v>103</v>
      </c>
    </row>
    <row r="30" spans="1:13" x14ac:dyDescent="0.35">
      <c r="A30" s="6"/>
      <c r="B30" s="6"/>
      <c r="C30" s="6"/>
      <c r="D30" s="6"/>
      <c r="L30" s="75" t="s">
        <v>236</v>
      </c>
      <c r="M30" s="72" t="s">
        <v>124</v>
      </c>
    </row>
    <row r="31" spans="1:13" x14ac:dyDescent="0.35">
      <c r="A31" s="15"/>
      <c r="B31" s="16"/>
      <c r="C31" s="17"/>
      <c r="D31" s="18"/>
      <c r="L31" s="75" t="s">
        <v>177</v>
      </c>
      <c r="M31" s="72" t="s">
        <v>105</v>
      </c>
    </row>
    <row r="32" spans="1:13" x14ac:dyDescent="0.35">
      <c r="A32" s="15"/>
      <c r="B32" s="16"/>
      <c r="C32" s="17"/>
      <c r="D32" s="18"/>
      <c r="L32" s="75" t="s">
        <v>178</v>
      </c>
      <c r="M32" s="72" t="s">
        <v>106</v>
      </c>
    </row>
    <row r="33" spans="1:13" ht="15.5" x14ac:dyDescent="0.35">
      <c r="A33" s="190" t="s">
        <v>35</v>
      </c>
      <c r="B33" s="191"/>
      <c r="C33" s="190"/>
      <c r="D33" s="190"/>
      <c r="L33" s="75" t="s">
        <v>179</v>
      </c>
      <c r="M33" s="72" t="s">
        <v>107</v>
      </c>
    </row>
    <row r="34" spans="1:13" ht="29" x14ac:dyDescent="0.35">
      <c r="A34" s="25">
        <v>1</v>
      </c>
      <c r="B34" s="187"/>
      <c r="C34" s="28" t="s">
        <v>36</v>
      </c>
      <c r="D34" s="23">
        <v>0</v>
      </c>
      <c r="E34" s="31" t="s">
        <v>46</v>
      </c>
      <c r="L34" s="75" t="s">
        <v>180</v>
      </c>
      <c r="M34" s="72" t="s">
        <v>108</v>
      </c>
    </row>
    <row r="35" spans="1:13" x14ac:dyDescent="0.35">
      <c r="A35" s="25">
        <v>2</v>
      </c>
      <c r="B35" s="188"/>
      <c r="C35" s="32" t="s">
        <v>37</v>
      </c>
      <c r="D35" s="34">
        <f>Лист1!E26</f>
        <v>0</v>
      </c>
      <c r="L35" s="75" t="s">
        <v>181</v>
      </c>
      <c r="M35" s="72" t="s">
        <v>104</v>
      </c>
    </row>
    <row r="36" spans="1:13" x14ac:dyDescent="0.35">
      <c r="A36" s="25">
        <v>3</v>
      </c>
      <c r="B36" s="188"/>
      <c r="C36" s="32" t="s">
        <v>38</v>
      </c>
      <c r="D36" s="34">
        <f>Лист1!E27</f>
        <v>0</v>
      </c>
      <c r="L36" s="75" t="s">
        <v>182</v>
      </c>
      <c r="M36" s="72" t="s">
        <v>109</v>
      </c>
    </row>
    <row r="37" spans="1:13" x14ac:dyDescent="0.35">
      <c r="A37" s="25">
        <v>4</v>
      </c>
      <c r="B37" s="188"/>
      <c r="C37" s="32" t="s">
        <v>39</v>
      </c>
      <c r="D37" s="34">
        <f>Лист1!E28</f>
        <v>0</v>
      </c>
      <c r="L37" s="75" t="s">
        <v>183</v>
      </c>
      <c r="M37" s="72" t="s">
        <v>110</v>
      </c>
    </row>
    <row r="38" spans="1:13" x14ac:dyDescent="0.35">
      <c r="A38" s="25">
        <v>5</v>
      </c>
      <c r="B38" s="188"/>
      <c r="C38" s="32" t="s">
        <v>40</v>
      </c>
      <c r="D38" s="34" t="e">
        <f>Лист1!#REF!</f>
        <v>#REF!</v>
      </c>
      <c r="L38" s="75" t="s">
        <v>184</v>
      </c>
      <c r="M38" s="72" t="s">
        <v>111</v>
      </c>
    </row>
    <row r="39" spans="1:13" s="6" customFormat="1" x14ac:dyDescent="0.35">
      <c r="A39" s="25">
        <v>6</v>
      </c>
      <c r="B39" s="188"/>
      <c r="C39" s="57" t="s">
        <v>60</v>
      </c>
      <c r="D39" s="58">
        <f>Лист1!D26</f>
        <v>0</v>
      </c>
      <c r="L39" s="75" t="s">
        <v>237</v>
      </c>
      <c r="M39" s="72" t="s">
        <v>125</v>
      </c>
    </row>
    <row r="40" spans="1:13" x14ac:dyDescent="0.35">
      <c r="A40" s="56">
        <v>7</v>
      </c>
      <c r="B40" s="188"/>
      <c r="C40" s="57" t="s">
        <v>61</v>
      </c>
      <c r="D40" s="58">
        <f>Лист1!D27</f>
        <v>0</v>
      </c>
      <c r="L40" s="75" t="s">
        <v>238</v>
      </c>
      <c r="M40" s="72" t="s">
        <v>120</v>
      </c>
    </row>
    <row r="41" spans="1:13" x14ac:dyDescent="0.35">
      <c r="A41" s="56">
        <v>8</v>
      </c>
      <c r="B41" s="188"/>
      <c r="C41" s="57" t="s">
        <v>62</v>
      </c>
      <c r="D41" s="58">
        <f>Лист1!D28</f>
        <v>0</v>
      </c>
      <c r="L41" s="75" t="s">
        <v>185</v>
      </c>
      <c r="M41" s="74" t="s">
        <v>112</v>
      </c>
    </row>
    <row r="42" spans="1:13" x14ac:dyDescent="0.35">
      <c r="A42" s="56">
        <v>9</v>
      </c>
      <c r="B42" s="188"/>
      <c r="C42" s="57" t="s">
        <v>63</v>
      </c>
      <c r="D42" s="58" t="e">
        <f>Лист1!#REF!</f>
        <v>#REF!</v>
      </c>
      <c r="L42" s="75" t="s">
        <v>186</v>
      </c>
      <c r="M42" s="74" t="s">
        <v>113</v>
      </c>
    </row>
    <row r="43" spans="1:13" x14ac:dyDescent="0.35">
      <c r="A43" s="56">
        <v>10</v>
      </c>
      <c r="B43" s="188"/>
      <c r="C43" s="57" t="s">
        <v>64</v>
      </c>
      <c r="D43" s="34">
        <f>Лист1!H26</f>
        <v>0</v>
      </c>
      <c r="L43" s="75" t="s">
        <v>187</v>
      </c>
      <c r="M43" s="74" t="s">
        <v>114</v>
      </c>
    </row>
    <row r="44" spans="1:13" s="6" customFormat="1" x14ac:dyDescent="0.35">
      <c r="A44" s="56">
        <v>11</v>
      </c>
      <c r="B44" s="188"/>
      <c r="C44" s="57" t="s">
        <v>65</v>
      </c>
      <c r="D44" s="34">
        <f>Лист1!H27</f>
        <v>0</v>
      </c>
      <c r="L44" s="75" t="s">
        <v>188</v>
      </c>
      <c r="M44" s="72" t="s">
        <v>87</v>
      </c>
    </row>
    <row r="45" spans="1:13" x14ac:dyDescent="0.35">
      <c r="A45" s="56">
        <v>12</v>
      </c>
      <c r="B45" s="188"/>
      <c r="C45" s="57" t="s">
        <v>66</v>
      </c>
      <c r="D45" s="34">
        <f>Лист1!H28</f>
        <v>0</v>
      </c>
      <c r="I45" s="6"/>
      <c r="J45" s="6"/>
      <c r="L45" s="75" t="s">
        <v>189</v>
      </c>
      <c r="M45" s="84" t="s">
        <v>115</v>
      </c>
    </row>
    <row r="46" spans="1:13" x14ac:dyDescent="0.35">
      <c r="A46" s="56">
        <v>13</v>
      </c>
      <c r="B46" s="189"/>
      <c r="C46" s="57" t="s">
        <v>67</v>
      </c>
      <c r="D46" s="34" t="e">
        <f>Лист1!#REF!</f>
        <v>#REF!</v>
      </c>
      <c r="L46" s="75" t="s">
        <v>190</v>
      </c>
      <c r="M46" s="84" t="s">
        <v>116</v>
      </c>
    </row>
    <row r="47" spans="1:13" x14ac:dyDescent="0.35">
      <c r="B47" s="82"/>
      <c r="L47" s="75" t="s">
        <v>191</v>
      </c>
      <c r="M47" s="72" t="s">
        <v>117</v>
      </c>
    </row>
    <row r="48" spans="1:13" x14ac:dyDescent="0.35">
      <c r="B48" s="82"/>
      <c r="L48" s="75" t="s">
        <v>192</v>
      </c>
      <c r="M48" s="72" t="s">
        <v>132</v>
      </c>
    </row>
    <row r="49" spans="1:13" s="6" customFormat="1" x14ac:dyDescent="0.35">
      <c r="A49"/>
      <c r="B49"/>
      <c r="C49"/>
      <c r="D49"/>
      <c r="L49" s="75" t="s">
        <v>193</v>
      </c>
      <c r="M49" s="72" t="s">
        <v>133</v>
      </c>
    </row>
    <row r="50" spans="1:13" x14ac:dyDescent="0.35">
      <c r="L50" s="75" t="s">
        <v>194</v>
      </c>
      <c r="M50" s="72" t="s">
        <v>134</v>
      </c>
    </row>
    <row r="51" spans="1:13" x14ac:dyDescent="0.35">
      <c r="L51" s="75" t="s">
        <v>195</v>
      </c>
      <c r="M51" s="72" t="s">
        <v>135</v>
      </c>
    </row>
    <row r="52" spans="1:13" x14ac:dyDescent="0.35">
      <c r="L52" s="75" t="s">
        <v>196</v>
      </c>
      <c r="M52" s="72" t="s">
        <v>136</v>
      </c>
    </row>
    <row r="53" spans="1:13" x14ac:dyDescent="0.35">
      <c r="L53" s="75" t="s">
        <v>197</v>
      </c>
      <c r="M53" s="72" t="s">
        <v>137</v>
      </c>
    </row>
    <row r="54" spans="1:13" x14ac:dyDescent="0.35">
      <c r="L54" s="75" t="s">
        <v>198</v>
      </c>
      <c r="M54" s="72" t="s">
        <v>129</v>
      </c>
    </row>
    <row r="55" spans="1:13" x14ac:dyDescent="0.35">
      <c r="L55" s="75" t="s">
        <v>199</v>
      </c>
      <c r="M55" s="72" t="s">
        <v>138</v>
      </c>
    </row>
    <row r="56" spans="1:13" x14ac:dyDescent="0.35">
      <c r="L56" s="75" t="s">
        <v>200</v>
      </c>
      <c r="M56" s="72" t="s">
        <v>139</v>
      </c>
    </row>
    <row r="57" spans="1:13" x14ac:dyDescent="0.35">
      <c r="L57" s="75" t="s">
        <v>201</v>
      </c>
      <c r="M57" s="79" t="s">
        <v>246</v>
      </c>
    </row>
    <row r="58" spans="1:13" x14ac:dyDescent="0.35">
      <c r="L58" s="75" t="s">
        <v>202</v>
      </c>
      <c r="M58" s="72" t="s">
        <v>140</v>
      </c>
    </row>
    <row r="59" spans="1:13" x14ac:dyDescent="0.35">
      <c r="L59" s="75" t="s">
        <v>203</v>
      </c>
      <c r="M59" s="72" t="s">
        <v>141</v>
      </c>
    </row>
    <row r="60" spans="1:13" x14ac:dyDescent="0.35">
      <c r="L60" s="75" t="s">
        <v>239</v>
      </c>
      <c r="M60" s="72" t="s">
        <v>121</v>
      </c>
    </row>
    <row r="61" spans="1:13" x14ac:dyDescent="0.35">
      <c r="L61" s="75" t="s">
        <v>204</v>
      </c>
      <c r="M61" s="72" t="s">
        <v>142</v>
      </c>
    </row>
    <row r="62" spans="1:13" x14ac:dyDescent="0.35">
      <c r="L62" s="75" t="s">
        <v>205</v>
      </c>
      <c r="M62" s="72" t="s">
        <v>143</v>
      </c>
    </row>
    <row r="63" spans="1:13" x14ac:dyDescent="0.35">
      <c r="L63" s="75" t="s">
        <v>240</v>
      </c>
      <c r="M63" s="72" t="s">
        <v>144</v>
      </c>
    </row>
    <row r="64" spans="1:13" x14ac:dyDescent="0.35">
      <c r="L64" s="75" t="s">
        <v>206</v>
      </c>
      <c r="M64" s="72" t="s">
        <v>145</v>
      </c>
    </row>
    <row r="65" spans="12:13" x14ac:dyDescent="0.35">
      <c r="L65" s="75" t="s">
        <v>207</v>
      </c>
      <c r="M65" s="72" t="s">
        <v>130</v>
      </c>
    </row>
    <row r="66" spans="12:13" x14ac:dyDescent="0.35">
      <c r="L66" s="75" t="s">
        <v>208</v>
      </c>
      <c r="M66" s="72" t="s">
        <v>146</v>
      </c>
    </row>
    <row r="67" spans="12:13" x14ac:dyDescent="0.35">
      <c r="L67" s="75" t="s">
        <v>241</v>
      </c>
      <c r="M67" s="72" t="s">
        <v>147</v>
      </c>
    </row>
    <row r="68" spans="12:13" x14ac:dyDescent="0.35">
      <c r="L68" s="75" t="s">
        <v>209</v>
      </c>
      <c r="M68" s="72" t="s">
        <v>131</v>
      </c>
    </row>
    <row r="69" spans="12:13" x14ac:dyDescent="0.35">
      <c r="L69" s="75" t="s">
        <v>210</v>
      </c>
      <c r="M69" s="72" t="s">
        <v>148</v>
      </c>
    </row>
    <row r="70" spans="12:13" x14ac:dyDescent="0.35">
      <c r="L70" s="75" t="s">
        <v>211</v>
      </c>
      <c r="M70" s="72" t="s">
        <v>149</v>
      </c>
    </row>
    <row r="71" spans="12:13" x14ac:dyDescent="0.35">
      <c r="L71" s="75" t="s">
        <v>242</v>
      </c>
      <c r="M71" s="72" t="s">
        <v>150</v>
      </c>
    </row>
    <row r="72" spans="12:13" x14ac:dyDescent="0.35">
      <c r="L72" s="75" t="s">
        <v>212</v>
      </c>
      <c r="M72" s="72" t="s">
        <v>151</v>
      </c>
    </row>
    <row r="73" spans="12:13" x14ac:dyDescent="0.35">
      <c r="L73" s="75" t="s">
        <v>243</v>
      </c>
      <c r="M73" s="72" t="s">
        <v>152</v>
      </c>
    </row>
    <row r="74" spans="12:13" x14ac:dyDescent="0.35">
      <c r="L74" s="75" t="s">
        <v>213</v>
      </c>
      <c r="M74" s="79" t="s">
        <v>247</v>
      </c>
    </row>
    <row r="75" spans="12:13" x14ac:dyDescent="0.35">
      <c r="L75" s="75" t="s">
        <v>214</v>
      </c>
      <c r="M75" s="72" t="s">
        <v>153</v>
      </c>
    </row>
    <row r="76" spans="12:13" x14ac:dyDescent="0.35">
      <c r="L76" s="75" t="s">
        <v>244</v>
      </c>
      <c r="M76" s="72" t="s">
        <v>126</v>
      </c>
    </row>
    <row r="77" spans="12:13" ht="29" x14ac:dyDescent="0.35">
      <c r="L77" s="80" t="s">
        <v>225</v>
      </c>
      <c r="M77" s="72" t="s">
        <v>127</v>
      </c>
    </row>
    <row r="78" spans="12:13" x14ac:dyDescent="0.35">
      <c r="L78" s="75" t="s">
        <v>215</v>
      </c>
      <c r="M78" s="72" t="s">
        <v>154</v>
      </c>
    </row>
    <row r="79" spans="12:13" x14ac:dyDescent="0.35">
      <c r="L79" s="75" t="s">
        <v>245</v>
      </c>
      <c r="M79" s="72" t="s">
        <v>155</v>
      </c>
    </row>
    <row r="80" spans="12:13" x14ac:dyDescent="0.35">
      <c r="L80" s="80" t="s">
        <v>224</v>
      </c>
      <c r="M80" s="72" t="s">
        <v>156</v>
      </c>
    </row>
    <row r="81" spans="11:13" x14ac:dyDescent="0.35">
      <c r="L81" s="75" t="s">
        <v>216</v>
      </c>
      <c r="M81" s="72" t="s">
        <v>157</v>
      </c>
    </row>
    <row r="82" spans="11:13" x14ac:dyDescent="0.35">
      <c r="L82" s="75" t="s">
        <v>217</v>
      </c>
      <c r="M82" s="72" t="s">
        <v>86</v>
      </c>
    </row>
    <row r="83" spans="11:13" x14ac:dyDescent="0.35">
      <c r="K83" s="5"/>
      <c r="L83" s="75" t="s">
        <v>218</v>
      </c>
      <c r="M83" s="72" t="s">
        <v>158</v>
      </c>
    </row>
    <row r="84" spans="11:13" x14ac:dyDescent="0.35">
      <c r="K84" s="5"/>
      <c r="L84" s="5"/>
      <c r="M84" s="5"/>
    </row>
    <row r="85" spans="11:13" x14ac:dyDescent="0.35">
      <c r="K85" s="5"/>
      <c r="M85" s="5"/>
    </row>
    <row r="86" spans="11:13" ht="15.5" x14ac:dyDescent="0.35">
      <c r="K86" s="3"/>
    </row>
    <row r="87" spans="11:13" x14ac:dyDescent="0.35">
      <c r="K87" s="5"/>
    </row>
    <row r="88" spans="11:13" x14ac:dyDescent="0.35">
      <c r="K88" s="5"/>
    </row>
  </sheetData>
  <sortState ref="L1:L89">
    <sortCondition ref="L1"/>
  </sortState>
  <mergeCells count="6">
    <mergeCell ref="B34:B46"/>
    <mergeCell ref="A2:D2"/>
    <mergeCell ref="A25:D25"/>
    <mergeCell ref="B26:B29"/>
    <mergeCell ref="A33:D33"/>
    <mergeCell ref="B3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Export</vt:lpstr>
      <vt:lpstr>Лист1!Область_печати</vt:lpstr>
    </vt:vector>
  </TitlesOfParts>
  <Company>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Денис Геннадьевич</dc:creator>
  <cp:lastModifiedBy>Архангельский Сергей Юрьевич (ДКБ)</cp:lastModifiedBy>
  <cp:lastPrinted>2024-03-15T06:44:27Z</cp:lastPrinted>
  <dcterms:created xsi:type="dcterms:W3CDTF">2015-03-17T15:10:07Z</dcterms:created>
  <dcterms:modified xsi:type="dcterms:W3CDTF">2024-04-17T13:33:25Z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0b804-62e0-47d9-bc61-31b566d2ec1e_Enabled">
    <vt:lpwstr>true</vt:lpwstr>
  </property>
  <property fmtid="{D5CDD505-2E9C-101B-9397-08002B2CF9AE}" pid="3" name="MSIP_Label_22f0b804-62e0-47d9-bc61-31b566d2ec1e_SetDate">
    <vt:lpwstr>2024-03-12T15:59:08Z</vt:lpwstr>
  </property>
  <property fmtid="{D5CDD505-2E9C-101B-9397-08002B2CF9AE}" pid="4" name="MSIP_Label_22f0b804-62e0-47d9-bc61-31b566d2ec1e_Method">
    <vt:lpwstr>Privileged</vt:lpwstr>
  </property>
  <property fmtid="{D5CDD505-2E9C-101B-9397-08002B2CF9AE}" pid="5" name="MSIP_Label_22f0b804-62e0-47d9-bc61-31b566d2ec1e_Name">
    <vt:lpwstr>22f0b804-62e0-47d9-bc61-31b566d2ec1e</vt:lpwstr>
  </property>
  <property fmtid="{D5CDD505-2E9C-101B-9397-08002B2CF9AE}" pid="6" name="MSIP_Label_22f0b804-62e0-47d9-bc61-31b566d2ec1e_SiteId">
    <vt:lpwstr>818b099f-45a1-4ad0-a663-221661b546d1</vt:lpwstr>
  </property>
  <property fmtid="{D5CDD505-2E9C-101B-9397-08002B2CF9AE}" pid="7" name="MSIP_Label_22f0b804-62e0-47d9-bc61-31b566d2ec1e_ActionId">
    <vt:lpwstr>5c9e86f7-86fe-497f-8edd-8b60e9372329</vt:lpwstr>
  </property>
  <property fmtid="{D5CDD505-2E9C-101B-9397-08002B2CF9AE}" pid="8" name="MSIP_Label_22f0b804-62e0-47d9-bc61-31b566d2ec1e_ContentBits">
    <vt:lpwstr>0</vt:lpwstr>
  </property>
</Properties>
</file>